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<sst xmlns="http://schemas.openxmlformats.org/spreadsheetml/2006/main" count="239" uniqueCount="115">
  <si>
    <t>特种作业操作证新办证人员名册</t>
  </si>
  <si>
    <t>培训机构：达州市练能职业技能培训有限公司</t>
  </si>
  <si>
    <t>培训日期：2021年3月15日-3月29日</t>
  </si>
  <si>
    <t>打印日期： 2021-4-6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</si>
  <si>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</si>
  <si>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</si>
  <si>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</si>
  <si>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</si>
  <si>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</si>
  <si>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</si>
  <si>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</si>
  <si>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</si>
  <si>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</si>
  <si>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</si>
  <si>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</si>
  <si>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511204198308205517</t>
  </si>
  <si>
    <t>杨冬怀</t>
  </si>
  <si>
    <t>男</t>
  </si>
  <si>
    <t>初中</t>
  </si>
  <si>
    <t>个人</t>
  </si>
  <si>
    <t>金属焊接与热切割作业</t>
  </si>
  <si>
    <t>普通焊工</t>
  </si>
  <si>
    <t>98</t>
  </si>
  <si>
    <t>85.4</t>
  </si>
  <si>
    <t>511224197709134677</t>
  </si>
  <si>
    <t>王计伟</t>
  </si>
  <si>
    <t>97</t>
  </si>
  <si>
    <t>87.6</t>
  </si>
  <si>
    <t>512222197305057677</t>
  </si>
  <si>
    <t>谭发全</t>
  </si>
  <si>
    <t>96</t>
  </si>
  <si>
    <t>85</t>
  </si>
  <si>
    <t>511202197701134295</t>
  </si>
  <si>
    <t>付代</t>
  </si>
  <si>
    <t>94</t>
  </si>
  <si>
    <t>84.4</t>
  </si>
  <si>
    <t>500228198602021514</t>
  </si>
  <si>
    <t>余玉洪</t>
  </si>
  <si>
    <t>93</t>
  </si>
  <si>
    <t>87</t>
  </si>
  <si>
    <t>50010119900511261X</t>
  </si>
  <si>
    <t>袁斌</t>
  </si>
  <si>
    <t>86.2</t>
  </si>
  <si>
    <t>511224197510075016</t>
  </si>
  <si>
    <t>甘承伟</t>
  </si>
  <si>
    <t>92</t>
  </si>
  <si>
    <t>83.6</t>
  </si>
  <si>
    <t>513030196310127014</t>
  </si>
  <si>
    <t>杨小东</t>
  </si>
  <si>
    <t>85.6</t>
  </si>
  <si>
    <t>511224198307206812</t>
  </si>
  <si>
    <t>蔡文斌</t>
  </si>
  <si>
    <t>91</t>
  </si>
  <si>
    <t>85.2</t>
  </si>
  <si>
    <t>512221197104202034</t>
  </si>
  <si>
    <t>蒋明合</t>
  </si>
  <si>
    <t>81.4</t>
  </si>
  <si>
    <t>500101198707311010</t>
  </si>
  <si>
    <t>张成革</t>
  </si>
  <si>
    <t>高中或同等学历</t>
  </si>
  <si>
    <t>511224198010107696</t>
  </si>
  <si>
    <t>李剑</t>
  </si>
  <si>
    <t>90</t>
  </si>
  <si>
    <t>512225197205031831</t>
  </si>
  <si>
    <t>梁高祥</t>
  </si>
  <si>
    <t>84.8</t>
  </si>
  <si>
    <t>512225197011161531</t>
  </si>
  <si>
    <t>蒲东春</t>
  </si>
  <si>
    <t>89</t>
  </si>
  <si>
    <t>84.6</t>
  </si>
  <si>
    <t>511223198302041290</t>
  </si>
  <si>
    <t>唐德顺</t>
  </si>
  <si>
    <t>512225197207237139</t>
  </si>
  <si>
    <t>向可松</t>
  </si>
  <si>
    <t>511224197612082575</t>
  </si>
  <si>
    <t>邓中平</t>
  </si>
  <si>
    <t>88</t>
  </si>
  <si>
    <t>51222519720122859X</t>
  </si>
  <si>
    <t>黄明</t>
  </si>
  <si>
    <t>511202197710256438</t>
  </si>
  <si>
    <t>王刚</t>
  </si>
  <si>
    <t>512221197310221113</t>
  </si>
  <si>
    <t>任开久</t>
  </si>
  <si>
    <t>51222519701119371X</t>
  </si>
  <si>
    <t>刘启东</t>
  </si>
  <si>
    <t>512225197301183990</t>
  </si>
  <si>
    <t>曾前海</t>
  </si>
  <si>
    <t>84</t>
  </si>
  <si>
    <t>86.6</t>
  </si>
  <si>
    <t>备注：普通焊工：22人。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</si>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</sst>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8.375" style="6" customWidth="1"/>
    <col min="7" max="7" width="18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38</v>
      </c>
      <c r="J9" s="12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45</v>
      </c>
      <c r="J10" s="12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45</v>
      </c>
      <c r="J11" s="12" t="s">
        <v>49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52</v>
      </c>
      <c r="J12" s="12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52</v>
      </c>
      <c r="J13" s="12" t="s">
        <v>56</v>
      </c>
      <c r="K13" s="10"/>
      <c r="L13" s="18"/>
    </row>
    <row r="14" spans="1:12" ht="13.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59</v>
      </c>
      <c r="F14" s="12" t="s">
        <v>19</v>
      </c>
      <c r="G14" s="12" t="s">
        <v>20</v>
      </c>
      <c r="H14" s="12" t="s">
        <v>21</v>
      </c>
      <c r="I14" s="12" t="s">
        <v>52</v>
      </c>
      <c r="J14" s="12" t="s">
        <v>23</v>
      </c>
      <c r="K14" s="10"/>
      <c r="L14" s="18"/>
    </row>
    <row r="15" spans="1:12" ht="13.5" customHeight="1">
      <c r="A15" s="10">
        <v>12</v>
      </c>
      <c r="B15" s="12" t="s">
        <v>60</v>
      </c>
      <c r="C15" s="12" t="s">
        <v>61</v>
      </c>
      <c r="D15" s="12" t="s">
        <v>17</v>
      </c>
      <c r="E15" s="12" t="s">
        <v>59</v>
      </c>
      <c r="F15" s="12" t="s">
        <v>19</v>
      </c>
      <c r="G15" s="12" t="s">
        <v>20</v>
      </c>
      <c r="H15" s="12" t="s">
        <v>21</v>
      </c>
      <c r="I15" s="12" t="s">
        <v>62</v>
      </c>
      <c r="J15" s="12" t="s">
        <v>49</v>
      </c>
      <c r="K15" s="10"/>
      <c r="L15" s="18"/>
    </row>
    <row r="16" spans="1:12" ht="13.5" customHeight="1">
      <c r="A16" s="10">
        <v>13</v>
      </c>
      <c r="B16" s="12" t="s">
        <v>63</v>
      </c>
      <c r="C16" s="12" t="s">
        <v>64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62</v>
      </c>
      <c r="J16" s="12" t="s">
        <v>65</v>
      </c>
      <c r="K16" s="10"/>
      <c r="L16" s="18"/>
    </row>
    <row r="17" spans="1:12" ht="13.5" customHeight="1">
      <c r="A17" s="10">
        <v>14</v>
      </c>
      <c r="B17" s="12" t="s">
        <v>66</v>
      </c>
      <c r="C17" s="12" t="s">
        <v>67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68</v>
      </c>
      <c r="J17" s="12" t="s">
        <v>69</v>
      </c>
      <c r="K17" s="10"/>
      <c r="L17" s="18"/>
    </row>
    <row r="18" spans="1:12" ht="13.5" customHeight="1">
      <c r="A18" s="10">
        <v>15</v>
      </c>
      <c r="B18" s="12" t="s">
        <v>70</v>
      </c>
      <c r="C18" s="12" t="s">
        <v>71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68</v>
      </c>
      <c r="J18" s="12" t="s">
        <v>49</v>
      </c>
      <c r="K18" s="10"/>
      <c r="L18" s="18"/>
    </row>
    <row r="19" spans="1:12" ht="13.5" customHeight="1">
      <c r="A19" s="10">
        <v>16</v>
      </c>
      <c r="B19" s="12" t="s">
        <v>72</v>
      </c>
      <c r="C19" s="12" t="s">
        <v>73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68</v>
      </c>
      <c r="J19" s="12" t="s">
        <v>23</v>
      </c>
      <c r="K19" s="10"/>
      <c r="L19" s="18"/>
    </row>
    <row r="20" spans="1:12" ht="13.5" customHeight="1">
      <c r="A20" s="10">
        <v>17</v>
      </c>
      <c r="B20" s="12" t="s">
        <v>74</v>
      </c>
      <c r="C20" s="12" t="s">
        <v>75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76</v>
      </c>
      <c r="J20" s="12" t="s">
        <v>23</v>
      </c>
      <c r="K20" s="10"/>
      <c r="L20" s="18"/>
    </row>
    <row r="21" spans="1:12" ht="13.5" customHeight="1">
      <c r="A21" s="10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76</v>
      </c>
      <c r="J21" s="12" t="s">
        <v>23</v>
      </c>
      <c r="K21" s="10"/>
      <c r="L21" s="18"/>
    </row>
    <row r="22" spans="1:12" ht="13.5" customHeight="1">
      <c r="A22" s="10">
        <v>19</v>
      </c>
      <c r="B22" s="12" t="s">
        <v>79</v>
      </c>
      <c r="C22" s="12" t="s">
        <v>80</v>
      </c>
      <c r="D22" s="12" t="s">
        <v>17</v>
      </c>
      <c r="E22" s="12" t="s">
        <v>59</v>
      </c>
      <c r="F22" s="12" t="s">
        <v>19</v>
      </c>
      <c r="G22" s="12" t="s">
        <v>20</v>
      </c>
      <c r="H22" s="12" t="s">
        <v>21</v>
      </c>
      <c r="I22" s="12" t="s">
        <v>76</v>
      </c>
      <c r="J22" s="12" t="s">
        <v>39</v>
      </c>
      <c r="K22" s="10"/>
      <c r="L22" s="18"/>
    </row>
    <row r="23" spans="1:12" ht="13.5" customHeight="1">
      <c r="A23" s="10">
        <v>20</v>
      </c>
      <c r="B23" s="12" t="s">
        <v>81</v>
      </c>
      <c r="C23" s="12" t="s">
        <v>82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39</v>
      </c>
      <c r="J23" s="12" t="s">
        <v>39</v>
      </c>
      <c r="K23" s="10"/>
      <c r="L23" s="18"/>
    </row>
    <row r="24" spans="1:12" ht="13.5" customHeight="1">
      <c r="A24" s="10">
        <v>21</v>
      </c>
      <c r="B24" s="12" t="s">
        <v>83</v>
      </c>
      <c r="C24" s="12" t="s">
        <v>84</v>
      </c>
      <c r="D24" s="12" t="s">
        <v>17</v>
      </c>
      <c r="E24" s="12" t="s">
        <v>59</v>
      </c>
      <c r="F24" s="12" t="s">
        <v>19</v>
      </c>
      <c r="G24" s="12" t="s">
        <v>20</v>
      </c>
      <c r="H24" s="12" t="s">
        <v>21</v>
      </c>
      <c r="I24" s="12" t="s">
        <v>31</v>
      </c>
      <c r="J24" s="12" t="s">
        <v>69</v>
      </c>
      <c r="K24" s="10"/>
      <c r="L24" s="18"/>
    </row>
    <row r="25" spans="1:12" ht="13.5" customHeight="1">
      <c r="A25" s="10">
        <v>22</v>
      </c>
      <c r="B25" s="12" t="s">
        <v>85</v>
      </c>
      <c r="C25" s="12" t="s">
        <v>86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87</v>
      </c>
      <c r="J25" s="12" t="s">
        <v>88</v>
      </c>
      <c r="K25" s="10"/>
      <c r="L25" s="18"/>
    </row>
    <row r="26" spans="1:20" s="4" customFormat="1" ht="19.5" customHeight="1">
      <c r="A26" s="13" t="s">
        <v>89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9"/>
      <c r="M26" s="19"/>
      <c r="N26" s="19"/>
      <c r="O26" s="19"/>
      <c r="P26" s="19"/>
      <c r="Q26" s="19"/>
      <c r="R26" s="19"/>
      <c r="S26" s="19"/>
      <c r="T26" s="19"/>
    </row>
    <row r="27" spans="1:11" ht="17.25" customHeight="1">
      <c r="A27" s="14"/>
      <c r="B27" s="15" t="s">
        <v>90</v>
      </c>
      <c r="C27" s="16"/>
      <c r="D27" s="14"/>
      <c r="E27" s="14"/>
      <c r="F27" s="14" t="s">
        <v>91</v>
      </c>
      <c r="G27" s="14"/>
      <c r="H27" s="14" t="s">
        <v>92</v>
      </c>
      <c r="I27" s="14"/>
      <c r="J27" s="14"/>
      <c r="K27" s="14"/>
    </row>
    <row r="28" spans="1:11" s="5" customFormat="1" ht="13.5">
      <c r="A28" s="4"/>
      <c r="B28" s="4"/>
      <c r="C28" s="17"/>
      <c r="D28" s="4"/>
      <c r="E28" s="4"/>
      <c r="F28" s="4"/>
      <c r="G28" s="4"/>
      <c r="H28" s="4"/>
      <c r="I28" s="4"/>
      <c r="J28" s="4"/>
      <c r="K28" s="4"/>
    </row>
  </sheetData>
  <sheetProtection/>
  <mergeCells count="4">
    <mergeCell ref="A1:K1"/>
    <mergeCell ref="H2:K2"/>
    <mergeCell ref="A26:K26"/>
    <mergeCell ref="H27:I2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93</v>
      </c>
      <c r="B2" t="e">
        <f>VLOOKUP(A2,高压!#REF!,1,FALSE)</f>
        <v>#REF!</v>
      </c>
    </row>
    <row r="3" spans="1:2" ht="13.5">
      <c r="A3" t="s">
        <v>94</v>
      </c>
      <c r="B3" t="e">
        <f>VLOOKUP(A3,高压!#REF!,1,FALSE)</f>
        <v>#REF!</v>
      </c>
    </row>
    <row r="4" spans="1:2" ht="13.5">
      <c r="A4" t="s">
        <v>95</v>
      </c>
      <c r="B4" t="e">
        <f>VLOOKUP(A4,高压!#REF!,1,FALSE)</f>
        <v>#REF!</v>
      </c>
    </row>
    <row r="5" spans="1:2" ht="13.5">
      <c r="A5" s="2" t="s">
        <v>96</v>
      </c>
      <c r="B5" t="e">
        <f>VLOOKUP(A5,高压!#REF!,1,FALSE)</f>
        <v>#REF!</v>
      </c>
    </row>
    <row r="6" spans="1:2" ht="13.5">
      <c r="A6" s="3" t="s">
        <v>97</v>
      </c>
      <c r="B6" t="e">
        <f>VLOOKUP(A6,高压!#REF!,1,FALSE)</f>
        <v>#REF!</v>
      </c>
    </row>
    <row r="7" spans="1:2" ht="13.5">
      <c r="A7" s="3" t="s">
        <v>98</v>
      </c>
      <c r="B7" t="e">
        <f>VLOOKUP(A7,高压!#REF!,1,FALSE)</f>
        <v>#REF!</v>
      </c>
    </row>
    <row r="8" spans="1:2" ht="13.5">
      <c r="A8" s="3" t="s">
        <v>99</v>
      </c>
      <c r="B8" t="e">
        <f>VLOOKUP(A8,高压!#REF!,1,FALSE)</f>
        <v>#REF!</v>
      </c>
    </row>
    <row r="9" spans="1:2" ht="13.5">
      <c r="A9" s="2" t="s">
        <v>100</v>
      </c>
      <c r="B9" t="e">
        <f>VLOOKUP(A9,高压!#REF!,1,FALSE)</f>
        <v>#REF!</v>
      </c>
    </row>
    <row r="10" spans="1:2" ht="13.5">
      <c r="A10" s="3" t="s">
        <v>101</v>
      </c>
      <c r="B10" t="e">
        <f>VLOOKUP(A10,高压!#REF!,1,FALSE)</f>
        <v>#REF!</v>
      </c>
    </row>
    <row r="11" spans="1:2" ht="13.5">
      <c r="A11" s="3" t="s">
        <v>102</v>
      </c>
      <c r="B11" t="e">
        <f>VLOOKUP(A11,高压!#REF!,1,FALSE)</f>
        <v>#REF!</v>
      </c>
    </row>
    <row r="12" spans="1:2" ht="13.5">
      <c r="A12" t="s">
        <v>103</v>
      </c>
      <c r="B12" t="e">
        <f>VLOOKUP(A12,高压!#REF!,1,FALSE)</f>
        <v>#REF!</v>
      </c>
    </row>
    <row r="13" spans="1:2" ht="13.5">
      <c r="A13" t="s">
        <v>104</v>
      </c>
      <c r="B13" t="e">
        <f>VLOOKUP(A13,高压!#REF!,1,FALSE)</f>
        <v>#REF!</v>
      </c>
    </row>
    <row r="14" spans="1:2" ht="13.5">
      <c r="A14" t="s">
        <v>105</v>
      </c>
      <c r="B14" t="e">
        <f>VLOOKUP(A14,高压!#REF!,1,FALSE)</f>
        <v>#REF!</v>
      </c>
    </row>
    <row r="15" spans="1:2" ht="13.5">
      <c r="A15" t="s">
        <v>106</v>
      </c>
      <c r="B15" t="e">
        <f>VLOOKUP(A15,高压!#REF!,1,FALSE)</f>
        <v>#REF!</v>
      </c>
    </row>
    <row r="16" spans="1:2" ht="13.5">
      <c r="A16" t="s">
        <v>107</v>
      </c>
      <c r="B16" t="e">
        <f>VLOOKUP(A16,高压!#REF!,1,FALSE)</f>
        <v>#REF!</v>
      </c>
    </row>
    <row r="17" spans="1:2" ht="13.5">
      <c r="A17" t="s">
        <v>108</v>
      </c>
      <c r="B17" t="e">
        <f>VLOOKUP(A17,高压!#REF!,1,FALSE)</f>
        <v>#REF!</v>
      </c>
    </row>
    <row r="18" spans="1:2" ht="13.5">
      <c r="A18" t="s">
        <v>109</v>
      </c>
      <c r="B18" t="e">
        <f>VLOOKUP(A18,高压!#REF!,1,FALSE)</f>
        <v>#REF!</v>
      </c>
    </row>
    <row r="19" spans="1:2" ht="13.5">
      <c r="A19" t="s">
        <v>110</v>
      </c>
      <c r="B19" t="e">
        <f>VLOOKUP(A19,高压!#REF!,1,FALSE)</f>
        <v>#REF!</v>
      </c>
    </row>
    <row r="20" spans="1:2" ht="13.5">
      <c r="A20" t="s">
        <v>111</v>
      </c>
      <c r="B20" t="e">
        <f>VLOOKUP(A20,高压!#REF!,1,FALSE)</f>
        <v>#REF!</v>
      </c>
    </row>
    <row r="21" spans="1:2" ht="13.5">
      <c r="A21" t="s">
        <v>112</v>
      </c>
      <c r="B21" t="e">
        <f>VLOOKUP(A21,高压!#REF!,1,FALSE)</f>
        <v>#REF!</v>
      </c>
    </row>
    <row r="22" spans="1:2" ht="13.5">
      <c r="A22" t="s">
        <v>113</v>
      </c>
      <c r="B22" t="e">
        <f>VLOOKUP(A22,高压!#REF!,1,FALSE)</f>
        <v>#REF!</v>
      </c>
    </row>
    <row r="23" spans="1:2" ht="13.5">
      <c r="A23" t="s">
        <v>114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2021-04-06T05:33:14Z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