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<sst xmlns="http://schemas.openxmlformats.org/spreadsheetml/2006/main" count="267" uniqueCount="141">
  <si>
    <t>特种作业操作证新办证人员名册</t>
  </si>
  <si>
    <t>培训机构：达州市练能职业技能培训有限公司</t>
  </si>
  <si>
    <t>培训日期：2021年12月4日-12月16日</t>
  </si>
  <si>
    <t>打印日期： 2021-12-17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</si>
  <si>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</si>
  <si>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</si>
  <si>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</si>
  <si>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</si>
  <si>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</si>
  <si>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</si>
  <si>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</si>
  <si>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</si>
  <si>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</si>
  <si>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</si>
  <si>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</si>
  <si>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510218198109143277</t>
  </si>
  <si>
    <t>王会明</t>
  </si>
  <si>
    <t>男</t>
  </si>
  <si>
    <t>初中</t>
  </si>
  <si>
    <t>四川天誉物业管理有限公司大竹分公司。</t>
  </si>
  <si>
    <t>高处作业</t>
  </si>
  <si>
    <t>高处安装、维护、拆除作业</t>
  </si>
  <si>
    <t>89</t>
  </si>
  <si>
    <t>87.8</t>
  </si>
  <si>
    <t>500102198703107836</t>
  </si>
  <si>
    <t>何德勇</t>
  </si>
  <si>
    <t>84</t>
  </si>
  <si>
    <t>87</t>
  </si>
  <si>
    <t>512528197901205773</t>
  </si>
  <si>
    <t>段定付</t>
  </si>
  <si>
    <t>510227198109261915</t>
  </si>
  <si>
    <t>马波</t>
  </si>
  <si>
    <t>88</t>
  </si>
  <si>
    <t>88.2</t>
  </si>
  <si>
    <t>511123198105254718</t>
  </si>
  <si>
    <t>吴训伦</t>
  </si>
  <si>
    <t>90.4</t>
  </si>
  <si>
    <t>50022119890530041X</t>
  </si>
  <si>
    <t>周世伟</t>
  </si>
  <si>
    <t>91</t>
  </si>
  <si>
    <t>90.3</t>
  </si>
  <si>
    <t>513030198301046713</t>
  </si>
  <si>
    <t>曾富贵</t>
  </si>
  <si>
    <t>93</t>
  </si>
  <si>
    <t>88.4</t>
  </si>
  <si>
    <t>513030199502285934</t>
  </si>
  <si>
    <t>邹广川</t>
  </si>
  <si>
    <t>96</t>
  </si>
  <si>
    <t>87.9</t>
  </si>
  <si>
    <t>500222199102274730</t>
  </si>
  <si>
    <t>龙绍波</t>
  </si>
  <si>
    <t>95.3</t>
  </si>
  <si>
    <t>500222199612194730</t>
  </si>
  <si>
    <t>龙绍海</t>
  </si>
  <si>
    <t>653126197610141615</t>
  </si>
  <si>
    <t>梁江红</t>
  </si>
  <si>
    <t>97</t>
  </si>
  <si>
    <t>511522198308265770</t>
  </si>
  <si>
    <t>段定佳</t>
  </si>
  <si>
    <t>511028197401116338</t>
  </si>
  <si>
    <t>翁邦文</t>
  </si>
  <si>
    <t>86.7</t>
  </si>
  <si>
    <t>50010119961214711X</t>
  </si>
  <si>
    <t>任桂林</t>
  </si>
  <si>
    <t>83</t>
  </si>
  <si>
    <t>90</t>
  </si>
  <si>
    <t>500241199303171315</t>
  </si>
  <si>
    <t>杨彪</t>
  </si>
  <si>
    <t>90.2</t>
  </si>
  <si>
    <t>422802198504030717</t>
  </si>
  <si>
    <t>龚杰</t>
  </si>
  <si>
    <t>92</t>
  </si>
  <si>
    <t>88.8</t>
  </si>
  <si>
    <t>500381199605091616</t>
  </si>
  <si>
    <t>陈国阔</t>
  </si>
  <si>
    <t>95</t>
  </si>
  <si>
    <t>92.3</t>
  </si>
  <si>
    <t>510623197503264817</t>
  </si>
  <si>
    <t>李刚</t>
  </si>
  <si>
    <t>88.6</t>
  </si>
  <si>
    <t>500233198908305254</t>
  </si>
  <si>
    <t>王国超</t>
  </si>
  <si>
    <t>86</t>
  </si>
  <si>
    <t>510623198512251414</t>
  </si>
  <si>
    <t>向金东</t>
  </si>
  <si>
    <t>89.1</t>
  </si>
  <si>
    <t>422802198803210718</t>
  </si>
  <si>
    <t>黄兴奎</t>
  </si>
  <si>
    <t>94</t>
  </si>
  <si>
    <t>91.4</t>
  </si>
  <si>
    <t>500222199801302411</t>
  </si>
  <si>
    <t>罗玉兴</t>
  </si>
  <si>
    <t>92.7</t>
  </si>
  <si>
    <t>50024219970314307X</t>
  </si>
  <si>
    <t>白新</t>
  </si>
  <si>
    <t>达州钢铁集团。</t>
  </si>
  <si>
    <t>备注：高处安装、维护、拆除作业：23人。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</si>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</sst>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22</v>
      </c>
      <c r="K6" s="10"/>
    </row>
    <row r="7" spans="1:11" ht="15" customHeight="1">
      <c r="A7" s="10">
        <v>4</v>
      </c>
      <c r="B7" s="11" t="s">
        <v>30</v>
      </c>
      <c r="C7" s="11" t="s">
        <v>31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32</v>
      </c>
      <c r="J7" s="11" t="s">
        <v>33</v>
      </c>
      <c r="K7" s="10"/>
    </row>
    <row r="8" spans="1:11" ht="1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36</v>
      </c>
      <c r="K8" s="10"/>
    </row>
    <row r="9" spans="1:11" ht="15" customHeight="1">
      <c r="A9" s="10">
        <v>6</v>
      </c>
      <c r="B9" s="11" t="s">
        <v>37</v>
      </c>
      <c r="C9" s="11" t="s">
        <v>38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39</v>
      </c>
      <c r="J9" s="11" t="s">
        <v>40</v>
      </c>
      <c r="K9" s="10"/>
    </row>
    <row r="10" spans="1:11" ht="1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43</v>
      </c>
      <c r="J10" s="11" t="s">
        <v>44</v>
      </c>
      <c r="K10" s="10"/>
    </row>
    <row r="11" spans="1:11" ht="1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47</v>
      </c>
      <c r="J11" s="11" t="s">
        <v>48</v>
      </c>
      <c r="K11" s="10"/>
    </row>
    <row r="12" spans="1:11" ht="15" customHeight="1">
      <c r="A12" s="10">
        <v>9</v>
      </c>
      <c r="B12" s="11" t="s">
        <v>49</v>
      </c>
      <c r="C12" s="11" t="s">
        <v>50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43</v>
      </c>
      <c r="J12" s="11" t="s">
        <v>51</v>
      </c>
      <c r="K12" s="10"/>
    </row>
    <row r="13" spans="1:11" ht="15" customHeight="1">
      <c r="A13" s="10">
        <v>10</v>
      </c>
      <c r="B13" s="11" t="s">
        <v>52</v>
      </c>
      <c r="C13" s="11" t="s">
        <v>53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43</v>
      </c>
      <c r="J13" s="11" t="s">
        <v>33</v>
      </c>
      <c r="K13" s="10"/>
    </row>
    <row r="14" spans="1:11" ht="15" customHeight="1">
      <c r="A14" s="10">
        <v>11</v>
      </c>
      <c r="B14" s="11" t="s">
        <v>54</v>
      </c>
      <c r="C14" s="11" t="s">
        <v>55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56</v>
      </c>
      <c r="J14" s="11" t="s">
        <v>39</v>
      </c>
      <c r="K14" s="10"/>
    </row>
    <row r="15" spans="1:11" ht="15" customHeight="1">
      <c r="A15" s="10">
        <v>12</v>
      </c>
      <c r="B15" s="11" t="s">
        <v>57</v>
      </c>
      <c r="C15" s="11" t="s">
        <v>58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32</v>
      </c>
      <c r="J15" s="11" t="s">
        <v>33</v>
      </c>
      <c r="K15" s="10"/>
    </row>
    <row r="16" spans="1:11" ht="15" customHeight="1">
      <c r="A16" s="10">
        <v>13</v>
      </c>
      <c r="B16" s="11" t="s">
        <v>59</v>
      </c>
      <c r="C16" s="11" t="s">
        <v>60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43</v>
      </c>
      <c r="J16" s="11" t="s">
        <v>61</v>
      </c>
      <c r="K16" s="10"/>
    </row>
    <row r="17" spans="1:11" ht="15" customHeight="1">
      <c r="A17" s="10">
        <v>14</v>
      </c>
      <c r="B17" s="11" t="s">
        <v>62</v>
      </c>
      <c r="C17" s="11" t="s">
        <v>63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64</v>
      </c>
      <c r="J17" s="11" t="s">
        <v>65</v>
      </c>
      <c r="K17" s="10"/>
    </row>
    <row r="18" spans="1:11" ht="15" customHeight="1">
      <c r="A18" s="10">
        <v>15</v>
      </c>
      <c r="B18" s="11" t="s">
        <v>66</v>
      </c>
      <c r="C18" s="11" t="s">
        <v>67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1" t="s">
        <v>43</v>
      </c>
      <c r="J18" s="11" t="s">
        <v>68</v>
      </c>
      <c r="K18" s="10"/>
    </row>
    <row r="19" spans="1:11" ht="15" customHeight="1">
      <c r="A19" s="10">
        <v>16</v>
      </c>
      <c r="B19" s="11" t="s">
        <v>69</v>
      </c>
      <c r="C19" s="11" t="s">
        <v>70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71</v>
      </c>
      <c r="J19" s="11" t="s">
        <v>72</v>
      </c>
      <c r="K19" s="10"/>
    </row>
    <row r="20" spans="1:11" ht="15" customHeight="1">
      <c r="A20" s="10">
        <v>17</v>
      </c>
      <c r="B20" s="11" t="s">
        <v>73</v>
      </c>
      <c r="C20" s="11" t="s">
        <v>74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75</v>
      </c>
      <c r="J20" s="11" t="s">
        <v>76</v>
      </c>
      <c r="K20" s="10"/>
    </row>
    <row r="21" spans="1:11" ht="15" customHeight="1">
      <c r="A21" s="10">
        <v>18</v>
      </c>
      <c r="B21" s="11" t="s">
        <v>77</v>
      </c>
      <c r="C21" s="11" t="s">
        <v>78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22</v>
      </c>
      <c r="J21" s="11" t="s">
        <v>79</v>
      </c>
      <c r="K21" s="10"/>
    </row>
    <row r="22" spans="1:11" ht="15" customHeight="1">
      <c r="A22" s="10">
        <v>19</v>
      </c>
      <c r="B22" s="11" t="s">
        <v>80</v>
      </c>
      <c r="C22" s="11" t="s">
        <v>81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1" t="s">
        <v>82</v>
      </c>
      <c r="J22" s="11" t="s">
        <v>72</v>
      </c>
      <c r="K22" s="10"/>
    </row>
    <row r="23" spans="1:11" ht="15" customHeight="1">
      <c r="A23" s="10">
        <v>20</v>
      </c>
      <c r="B23" s="11" t="s">
        <v>83</v>
      </c>
      <c r="C23" s="11" t="s">
        <v>84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64</v>
      </c>
      <c r="J23" s="11" t="s">
        <v>85</v>
      </c>
      <c r="K23" s="10"/>
    </row>
    <row r="24" spans="1:11" ht="15" customHeight="1">
      <c r="A24" s="10">
        <v>21</v>
      </c>
      <c r="B24" s="11" t="s">
        <v>86</v>
      </c>
      <c r="C24" s="11" t="s">
        <v>87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88</v>
      </c>
      <c r="J24" s="11" t="s">
        <v>89</v>
      </c>
      <c r="K24" s="10"/>
    </row>
    <row r="25" spans="1:11" ht="15" customHeight="1">
      <c r="A25" s="10">
        <v>22</v>
      </c>
      <c r="B25" s="11" t="s">
        <v>90</v>
      </c>
      <c r="C25" s="11" t="s">
        <v>91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1" t="s">
        <v>27</v>
      </c>
      <c r="J25" s="11" t="s">
        <v>92</v>
      </c>
      <c r="K25" s="10"/>
    </row>
    <row r="26" spans="1:11" ht="15" customHeight="1">
      <c r="A26" s="10">
        <v>23</v>
      </c>
      <c r="B26" s="11" t="s">
        <v>93</v>
      </c>
      <c r="C26" s="11" t="s">
        <v>94</v>
      </c>
      <c r="D26" s="11" t="s">
        <v>17</v>
      </c>
      <c r="E26" s="11" t="s">
        <v>18</v>
      </c>
      <c r="F26" s="11" t="s">
        <v>95</v>
      </c>
      <c r="G26" s="11" t="s">
        <v>20</v>
      </c>
      <c r="H26" s="11" t="s">
        <v>21</v>
      </c>
      <c r="I26" s="11" t="s">
        <v>22</v>
      </c>
      <c r="J26" s="11" t="s">
        <v>85</v>
      </c>
      <c r="K26" s="10"/>
    </row>
    <row r="27" spans="1:21" s="4" customFormat="1" ht="15.75" customHeight="1">
      <c r="A27" s="12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11" ht="17.25" customHeight="1">
      <c r="A28" s="13"/>
      <c r="B28" s="14" t="s">
        <v>97</v>
      </c>
      <c r="C28" s="13"/>
      <c r="D28" s="13"/>
      <c r="E28" s="13"/>
      <c r="F28" s="13" t="s">
        <v>98</v>
      </c>
      <c r="G28" s="13"/>
      <c r="H28" s="13" t="s">
        <v>99</v>
      </c>
      <c r="I28" s="13"/>
      <c r="J28" s="13"/>
      <c r="K28" s="13"/>
    </row>
  </sheetData>
  <sheetProtection/>
  <autoFilter ref="A3:I28">
    <sortState ref="A4:I28">
      <sortCondition descending="1" sortBy="value" ref="H4:H28"/>
    </sortState>
  </autoFilter>
  <mergeCells count="4">
    <mergeCell ref="A1:K1"/>
    <mergeCell ref="H2:K2"/>
    <mergeCell ref="A27:K27"/>
    <mergeCell ref="H28:K2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100</v>
      </c>
      <c r="B2" t="e">
        <f>VLOOKUP(A2,新办证!#REF!,1,FALSE)</f>
        <v>#REF!</v>
      </c>
    </row>
    <row r="3" spans="1:2" ht="13.5">
      <c r="A3" t="s">
        <v>101</v>
      </c>
      <c r="B3" t="e">
        <f>VLOOKUP(A3,新办证!#REF!,1,FALSE)</f>
        <v>#REF!</v>
      </c>
    </row>
    <row r="4" spans="1:2" ht="13.5">
      <c r="A4" t="s">
        <v>102</v>
      </c>
      <c r="B4" t="e">
        <f>VLOOKUP(A4,新办证!#REF!,1,FALSE)</f>
        <v>#REF!</v>
      </c>
    </row>
    <row r="5" spans="1:2" ht="13.5">
      <c r="A5" t="s">
        <v>103</v>
      </c>
      <c r="B5" t="e">
        <f>VLOOKUP(A5,新办证!#REF!,1,FALSE)</f>
        <v>#REF!</v>
      </c>
    </row>
    <row r="6" spans="1:2" ht="13.5">
      <c r="A6" t="s">
        <v>104</v>
      </c>
      <c r="B6" t="e">
        <f>VLOOKUP(A6,新办证!#REF!,1,FALSE)</f>
        <v>#REF!</v>
      </c>
    </row>
    <row r="7" spans="1:2" ht="13.5">
      <c r="A7" t="s">
        <v>105</v>
      </c>
      <c r="B7" t="e">
        <f>VLOOKUP(A7,新办证!#REF!,1,FALSE)</f>
        <v>#REF!</v>
      </c>
    </row>
    <row r="8" spans="1:2" ht="13.5">
      <c r="A8" t="s">
        <v>106</v>
      </c>
      <c r="B8" t="e">
        <f>VLOOKUP(A8,新办证!#REF!,1,FALSE)</f>
        <v>#REF!</v>
      </c>
    </row>
    <row r="9" spans="1:2" ht="13.5">
      <c r="A9" t="s">
        <v>107</v>
      </c>
      <c r="B9" t="e">
        <f>VLOOKUP(A9,新办证!#REF!,1,FALSE)</f>
        <v>#REF!</v>
      </c>
    </row>
    <row r="10" spans="1:2" ht="13.5">
      <c r="A10" t="s">
        <v>108</v>
      </c>
      <c r="B10" t="e">
        <f>VLOOKUP(A10,新办证!#REF!,1,FALSE)</f>
        <v>#REF!</v>
      </c>
    </row>
    <row r="11" spans="1:2" ht="13.5">
      <c r="A11" t="s">
        <v>109</v>
      </c>
      <c r="B11" t="e">
        <f>VLOOKUP(A11,新办证!#REF!,1,FALSE)</f>
        <v>#REF!</v>
      </c>
    </row>
    <row r="12" spans="1:2" ht="13.5">
      <c r="A12" t="s">
        <v>110</v>
      </c>
      <c r="B12" t="e">
        <f>VLOOKUP(A12,新办证!#REF!,1,FALSE)</f>
        <v>#REF!</v>
      </c>
    </row>
    <row r="13" spans="1:2" ht="13.5">
      <c r="A13" t="s">
        <v>111</v>
      </c>
      <c r="B13" t="e">
        <f>VLOOKUP(A13,新办证!#REF!,1,FALSE)</f>
        <v>#REF!</v>
      </c>
    </row>
    <row r="14" spans="1:2" ht="13.5">
      <c r="A14" s="2" t="s">
        <v>112</v>
      </c>
      <c r="B14" t="e">
        <f>VLOOKUP(A14,新办证!#REF!,1,FALSE)</f>
        <v>#REF!</v>
      </c>
    </row>
    <row r="15" spans="1:2" ht="13.5">
      <c r="A15" t="s">
        <v>113</v>
      </c>
      <c r="B15" t="e">
        <f>VLOOKUP(A15,新办证!#REF!,1,FALSE)</f>
        <v>#REF!</v>
      </c>
    </row>
    <row r="16" spans="1:2" ht="13.5">
      <c r="A16" t="s">
        <v>114</v>
      </c>
      <c r="B16" t="e">
        <f>VLOOKUP(A16,新办证!#REF!,1,FALSE)</f>
        <v>#REF!</v>
      </c>
    </row>
    <row r="17" spans="1:2" ht="13.5">
      <c r="A17" t="s">
        <v>115</v>
      </c>
      <c r="B17" t="e">
        <f>VLOOKUP(A17,新办证!#REF!,1,FALSE)</f>
        <v>#REF!</v>
      </c>
    </row>
    <row r="18" spans="1:2" ht="13.5">
      <c r="A18" t="s">
        <v>116</v>
      </c>
      <c r="B18" t="e">
        <f>VLOOKUP(A18,新办证!#REF!,1,FALSE)</f>
        <v>#REF!</v>
      </c>
    </row>
    <row r="19" spans="1:2" ht="13.5">
      <c r="A19" t="s">
        <v>117</v>
      </c>
      <c r="B19" t="e">
        <f>VLOOKUP(A19,新办证!#REF!,1,FALSE)</f>
        <v>#REF!</v>
      </c>
    </row>
    <row r="20" spans="1:2" ht="13.5">
      <c r="A20" t="s">
        <v>118</v>
      </c>
      <c r="B20" t="e">
        <f>VLOOKUP(A20,新办证!#REF!,1,FALSE)</f>
        <v>#REF!</v>
      </c>
    </row>
    <row r="21" spans="1:2" ht="13.5">
      <c r="A21" t="s">
        <v>119</v>
      </c>
      <c r="B21" t="e">
        <f>VLOOKUP(A21,新办证!#REF!,1,FALSE)</f>
        <v>#REF!</v>
      </c>
    </row>
    <row r="22" spans="1:2" ht="13.5">
      <c r="A22" t="s">
        <v>120</v>
      </c>
      <c r="B22" t="e">
        <f>VLOOKUP(A22,新办证!#REF!,1,FALSE)</f>
        <v>#REF!</v>
      </c>
    </row>
    <row r="23" spans="1:2" ht="13.5">
      <c r="A23" t="s">
        <v>121</v>
      </c>
      <c r="B23" t="e">
        <f>VLOOKUP(A23,新办证!#REF!,1,FALSE)</f>
        <v>#REF!</v>
      </c>
    </row>
    <row r="24" spans="1:2" ht="13.5">
      <c r="A24" t="s">
        <v>122</v>
      </c>
      <c r="B24" t="e">
        <f>VLOOKUP(A24,新办证!#REF!,1,FALSE)</f>
        <v>#REF!</v>
      </c>
    </row>
    <row r="25" spans="1:2" ht="13.5">
      <c r="A25" t="s">
        <v>123</v>
      </c>
      <c r="B25" t="e">
        <f>VLOOKUP(A25,新办证!#REF!,1,FALSE)</f>
        <v>#REF!</v>
      </c>
    </row>
    <row r="26" spans="1:2" ht="13.5">
      <c r="A26" t="s">
        <v>124</v>
      </c>
      <c r="B26" t="e">
        <f>VLOOKUP(A26,新办证!#REF!,1,FALSE)</f>
        <v>#REF!</v>
      </c>
    </row>
    <row r="27" spans="1:2" ht="13.5">
      <c r="A27" t="s">
        <v>125</v>
      </c>
      <c r="B27" t="e">
        <f>VLOOKUP(A27,新办证!#REF!,1,FALSE)</f>
        <v>#REF!</v>
      </c>
    </row>
    <row r="28" spans="1:2" ht="13.5">
      <c r="A28" s="3" t="s">
        <v>126</v>
      </c>
      <c r="B28" t="e">
        <f>VLOOKUP(A28,新办证!#REF!,1,FALSE)</f>
        <v>#REF!</v>
      </c>
    </row>
    <row r="29" spans="1:2" ht="13.5">
      <c r="A29" t="s">
        <v>127</v>
      </c>
      <c r="B29" t="e">
        <f>VLOOKUP(A29,新办证!#REF!,1,FALSE)</f>
        <v>#REF!</v>
      </c>
    </row>
    <row r="30" spans="1:2" ht="13.5">
      <c r="A30" t="s">
        <v>128</v>
      </c>
      <c r="B30" t="e">
        <f>VLOOKUP(A30,新办证!#REF!,1,FALSE)</f>
        <v>#REF!</v>
      </c>
    </row>
    <row r="31" spans="1:2" ht="13.5">
      <c r="A31" t="s">
        <v>129</v>
      </c>
      <c r="B31" t="e">
        <f>VLOOKUP(A31,新办证!#REF!,1,FALSE)</f>
        <v>#REF!</v>
      </c>
    </row>
    <row r="32" spans="1:2" ht="13.5">
      <c r="A32" t="s">
        <v>130</v>
      </c>
      <c r="B32" t="e">
        <f>VLOOKUP(A32,新办证!#REF!,1,FALSE)</f>
        <v>#REF!</v>
      </c>
    </row>
    <row r="33" spans="1:2" ht="13.5">
      <c r="A33" t="s">
        <v>131</v>
      </c>
      <c r="B33" t="e">
        <f>VLOOKUP(A33,新办证!#REF!,1,FALSE)</f>
        <v>#REF!</v>
      </c>
    </row>
    <row r="34" spans="1:2" ht="13.5">
      <c r="A34" t="s">
        <v>132</v>
      </c>
      <c r="B34" t="e">
        <f>VLOOKUP(A34,新办证!#REF!,1,FALSE)</f>
        <v>#REF!</v>
      </c>
    </row>
    <row r="35" spans="1:2" ht="13.5">
      <c r="A35" t="s">
        <v>133</v>
      </c>
      <c r="B35" t="e">
        <f>VLOOKUP(A35,新办证!#REF!,1,FALSE)</f>
        <v>#REF!</v>
      </c>
    </row>
    <row r="36" spans="1:2" ht="13.5">
      <c r="A36" t="s">
        <v>134</v>
      </c>
      <c r="B36" t="e">
        <f>VLOOKUP(A36,新办证!#REF!,1,FALSE)</f>
        <v>#REF!</v>
      </c>
    </row>
    <row r="37" spans="1:2" ht="13.5">
      <c r="A37" t="s">
        <v>135</v>
      </c>
      <c r="B37" t="e">
        <f>VLOOKUP(A37,新办证!#REF!,1,FALSE)</f>
        <v>#REF!</v>
      </c>
    </row>
    <row r="38" spans="1:2" ht="13.5">
      <c r="A38" t="s">
        <v>136</v>
      </c>
      <c r="B38" t="e">
        <f>VLOOKUP(A38,新办证!#REF!,1,FALSE)</f>
        <v>#REF!</v>
      </c>
    </row>
    <row r="39" spans="1:2" ht="13.5">
      <c r="A39" t="s">
        <v>137</v>
      </c>
      <c r="B39" t="e">
        <f>VLOOKUP(A39,新办证!#REF!,1,FALSE)</f>
        <v>#REF!</v>
      </c>
    </row>
    <row r="40" spans="1:2" ht="13.5">
      <c r="A40" t="s">
        <v>138</v>
      </c>
      <c r="B40" t="e">
        <f>VLOOKUP(A40,新办证!#REF!,1,FALSE)</f>
        <v>#REF!</v>
      </c>
    </row>
    <row r="41" spans="1:2" ht="13.5">
      <c r="A41" t="s">
        <v>139</v>
      </c>
      <c r="B41" t="e">
        <f>VLOOKUP(A41,新办证!#REF!,1,FALSE)</f>
        <v>#REF!</v>
      </c>
    </row>
    <row r="42" spans="1:2" ht="13.5">
      <c r="A42" t="s">
        <v>140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2021-12-17T06:01:49Z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