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<sst xmlns="http://schemas.openxmlformats.org/spreadsheetml/2006/main" count="122" uniqueCount="93">
  <si>
    <t>特种作业操作证新办证人员名册</t>
  </si>
  <si>
    <t>培训机构：达州市练能职业技能培训有限公司</t>
  </si>
  <si>
    <t>培训日期：2022年2月26日-3月10日</t>
  </si>
  <si>
    <t>打印日期： 2022-3-11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</si>
  <si>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</si>
  <si>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</si>
  <si>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</si>
  <si>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</si>
  <si>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</si>
  <si>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</si>
  <si>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</si>
  <si>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</si>
  <si>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</si>
  <si>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</si>
  <si>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</si>
  <si>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500224198907154216</t>
  </si>
  <si>
    <t>刘华</t>
  </si>
  <si>
    <t>男</t>
  </si>
  <si>
    <t>高中或同等学历</t>
  </si>
  <si>
    <t>四川鸿腾电力安装工程有限责任公司</t>
  </si>
  <si>
    <t>高处作业</t>
  </si>
  <si>
    <t>高处安装、维护、拆除作业</t>
  </si>
  <si>
    <t>98</t>
  </si>
  <si>
    <t>89.8</t>
  </si>
  <si>
    <t>410728199012172531</t>
  </si>
  <si>
    <t>刘松昌</t>
  </si>
  <si>
    <t>中专或同等学历</t>
  </si>
  <si>
    <t>个人</t>
  </si>
  <si>
    <t>92</t>
  </si>
  <si>
    <t>91.1</t>
  </si>
  <si>
    <t>500235200007102575</t>
  </si>
  <si>
    <t>谭刊</t>
  </si>
  <si>
    <t>511227197410247254</t>
  </si>
  <si>
    <t>周先林</t>
  </si>
  <si>
    <t>初中</t>
  </si>
  <si>
    <t>91</t>
  </si>
  <si>
    <t>84.4</t>
  </si>
  <si>
    <t>513022196304023630</t>
  </si>
  <si>
    <t>李云华</t>
  </si>
  <si>
    <t>88.1</t>
  </si>
  <si>
    <t>511224197904069137</t>
  </si>
  <si>
    <t>罗银</t>
  </si>
  <si>
    <t>90</t>
  </si>
  <si>
    <t>89.4</t>
  </si>
  <si>
    <t>511227197411257593</t>
  </si>
  <si>
    <t>陈永平</t>
  </si>
  <si>
    <t>82</t>
  </si>
  <si>
    <t>81.8</t>
  </si>
  <si>
    <t>备注：高处安装、维护、拆除作业：7人。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</si>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</sst>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F17" sqref="F16:F17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6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6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1" t="s">
        <v>28</v>
      </c>
      <c r="J5" s="11" t="s">
        <v>29</v>
      </c>
      <c r="K5" s="10"/>
    </row>
    <row r="6" spans="1:11" ht="16.5" customHeight="1">
      <c r="A6" s="10">
        <v>3</v>
      </c>
      <c r="B6" s="11" t="s">
        <v>30</v>
      </c>
      <c r="C6" s="11" t="s">
        <v>31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28</v>
      </c>
      <c r="J6" s="15">
        <v>86.4</v>
      </c>
      <c r="K6" s="10"/>
    </row>
    <row r="7" spans="1:11" ht="16.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34</v>
      </c>
      <c r="F7" s="11" t="s">
        <v>27</v>
      </c>
      <c r="G7" s="11" t="s">
        <v>20</v>
      </c>
      <c r="H7" s="11" t="s">
        <v>21</v>
      </c>
      <c r="I7" s="11" t="s">
        <v>35</v>
      </c>
      <c r="J7" s="16" t="s">
        <v>36</v>
      </c>
      <c r="K7" s="10"/>
    </row>
    <row r="8" spans="1:11" ht="16.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34</v>
      </c>
      <c r="F8" s="11" t="s">
        <v>27</v>
      </c>
      <c r="G8" s="11" t="s">
        <v>20</v>
      </c>
      <c r="H8" s="11" t="s">
        <v>21</v>
      </c>
      <c r="I8" s="11" t="s">
        <v>35</v>
      </c>
      <c r="J8" s="16" t="s">
        <v>39</v>
      </c>
      <c r="K8" s="10"/>
    </row>
    <row r="9" spans="1:11" ht="16.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42</v>
      </c>
      <c r="J9" s="11" t="s">
        <v>43</v>
      </c>
      <c r="K9" s="10"/>
    </row>
    <row r="10" spans="1:11" ht="16.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34</v>
      </c>
      <c r="F10" s="11" t="s">
        <v>27</v>
      </c>
      <c r="G10" s="11" t="s">
        <v>20</v>
      </c>
      <c r="H10" s="11" t="s">
        <v>21</v>
      </c>
      <c r="I10" s="11" t="s">
        <v>46</v>
      </c>
      <c r="J10" s="16" t="s">
        <v>47</v>
      </c>
      <c r="K10" s="10"/>
    </row>
    <row r="11" spans="1:21" s="4" customFormat="1" ht="15.75" customHeight="1">
      <c r="A11" s="12" t="s">
        <v>48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11" ht="17.25" customHeight="1">
      <c r="A12" s="13"/>
      <c r="B12" s="14" t="s">
        <v>49</v>
      </c>
      <c r="C12" s="13"/>
      <c r="D12" s="13"/>
      <c r="E12" s="13"/>
      <c r="F12" s="13" t="s">
        <v>50</v>
      </c>
      <c r="G12" s="13"/>
      <c r="H12" s="13" t="s">
        <v>51</v>
      </c>
      <c r="I12" s="13"/>
      <c r="J12" s="13"/>
      <c r="K12" s="13"/>
    </row>
  </sheetData>
  <sheetProtection/>
  <autoFilter ref="A3:I12">
    <sortState ref="A4:I12">
      <sortCondition descending="1" sortBy="value" ref="H4:H12"/>
    </sortState>
  </autoFilter>
  <mergeCells count="4">
    <mergeCell ref="A1:K1"/>
    <mergeCell ref="H2:K2"/>
    <mergeCell ref="A11:K11"/>
    <mergeCell ref="H12:K1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52</v>
      </c>
      <c r="B2" t="e">
        <f>VLOOKUP(A2,新办证!#REF!,1,FALSE)</f>
        <v>#REF!</v>
      </c>
    </row>
    <row r="3" spans="1:2" ht="13.5">
      <c r="A3" t="s">
        <v>53</v>
      </c>
      <c r="B3" t="e">
        <f>VLOOKUP(A3,新办证!#REF!,1,FALSE)</f>
        <v>#REF!</v>
      </c>
    </row>
    <row r="4" spans="1:2" ht="13.5">
      <c r="A4" t="s">
        <v>54</v>
      </c>
      <c r="B4" t="e">
        <f>VLOOKUP(A4,新办证!#REF!,1,FALSE)</f>
        <v>#REF!</v>
      </c>
    </row>
    <row r="5" spans="1:2" ht="13.5">
      <c r="A5" t="s">
        <v>55</v>
      </c>
      <c r="B5" t="e">
        <f>VLOOKUP(A5,新办证!#REF!,1,FALSE)</f>
        <v>#REF!</v>
      </c>
    </row>
    <row r="6" spans="1:2" ht="13.5">
      <c r="A6" t="s">
        <v>56</v>
      </c>
      <c r="B6" t="e">
        <f>VLOOKUP(A6,新办证!#REF!,1,FALSE)</f>
        <v>#REF!</v>
      </c>
    </row>
    <row r="7" spans="1:2" ht="13.5">
      <c r="A7" t="s">
        <v>57</v>
      </c>
      <c r="B7" t="e">
        <f>VLOOKUP(A7,新办证!#REF!,1,FALSE)</f>
        <v>#REF!</v>
      </c>
    </row>
    <row r="8" spans="1:2" ht="13.5">
      <c r="A8" t="s">
        <v>58</v>
      </c>
      <c r="B8" t="e">
        <f>VLOOKUP(A8,新办证!#REF!,1,FALSE)</f>
        <v>#REF!</v>
      </c>
    </row>
    <row r="9" spans="1:2" ht="13.5">
      <c r="A9" t="s">
        <v>59</v>
      </c>
      <c r="B9" t="e">
        <f>VLOOKUP(A9,新办证!#REF!,1,FALSE)</f>
        <v>#REF!</v>
      </c>
    </row>
    <row r="10" spans="1:2" ht="13.5">
      <c r="A10" t="s">
        <v>60</v>
      </c>
      <c r="B10" t="e">
        <f>VLOOKUP(A10,新办证!#REF!,1,FALSE)</f>
        <v>#REF!</v>
      </c>
    </row>
    <row r="11" spans="1:2" ht="13.5">
      <c r="A11" t="s">
        <v>61</v>
      </c>
      <c r="B11" t="e">
        <f>VLOOKUP(A11,新办证!#REF!,1,FALSE)</f>
        <v>#REF!</v>
      </c>
    </row>
    <row r="12" spans="1:2" ht="13.5">
      <c r="A12" t="s">
        <v>62</v>
      </c>
      <c r="B12" t="e">
        <f>VLOOKUP(A12,新办证!#REF!,1,FALSE)</f>
        <v>#REF!</v>
      </c>
    </row>
    <row r="13" spans="1:2" ht="13.5">
      <c r="A13" t="s">
        <v>63</v>
      </c>
      <c r="B13" t="e">
        <f>VLOOKUP(A13,新办证!#REF!,1,FALSE)</f>
        <v>#REF!</v>
      </c>
    </row>
    <row r="14" spans="1:2" ht="13.5">
      <c r="A14" s="2" t="s">
        <v>64</v>
      </c>
      <c r="B14" t="e">
        <f>VLOOKUP(A14,新办证!#REF!,1,FALSE)</f>
        <v>#REF!</v>
      </c>
    </row>
    <row r="15" spans="1:2" ht="13.5">
      <c r="A15" t="s">
        <v>65</v>
      </c>
      <c r="B15" t="e">
        <f>VLOOKUP(A15,新办证!#REF!,1,FALSE)</f>
        <v>#REF!</v>
      </c>
    </row>
    <row r="16" spans="1:2" ht="13.5">
      <c r="A16" t="s">
        <v>66</v>
      </c>
      <c r="B16" t="e">
        <f>VLOOKUP(A16,新办证!#REF!,1,FALSE)</f>
        <v>#REF!</v>
      </c>
    </row>
    <row r="17" spans="1:2" ht="13.5">
      <c r="A17" t="s">
        <v>67</v>
      </c>
      <c r="B17" t="e">
        <f>VLOOKUP(A17,新办证!#REF!,1,FALSE)</f>
        <v>#REF!</v>
      </c>
    </row>
    <row r="18" spans="1:2" ht="13.5">
      <c r="A18" t="s">
        <v>68</v>
      </c>
      <c r="B18" t="e">
        <f>VLOOKUP(A18,新办证!#REF!,1,FALSE)</f>
        <v>#REF!</v>
      </c>
    </row>
    <row r="19" spans="1:2" ht="13.5">
      <c r="A19" t="s">
        <v>69</v>
      </c>
      <c r="B19" t="e">
        <f>VLOOKUP(A19,新办证!#REF!,1,FALSE)</f>
        <v>#REF!</v>
      </c>
    </row>
    <row r="20" spans="1:2" ht="13.5">
      <c r="A20" t="s">
        <v>70</v>
      </c>
      <c r="B20" t="e">
        <f>VLOOKUP(A20,新办证!#REF!,1,FALSE)</f>
        <v>#REF!</v>
      </c>
    </row>
    <row r="21" spans="1:2" ht="13.5">
      <c r="A21" t="s">
        <v>71</v>
      </c>
      <c r="B21" t="e">
        <f>VLOOKUP(A21,新办证!#REF!,1,FALSE)</f>
        <v>#REF!</v>
      </c>
    </row>
    <row r="22" spans="1:2" ht="13.5">
      <c r="A22" t="s">
        <v>72</v>
      </c>
      <c r="B22" t="e">
        <f>VLOOKUP(A22,新办证!#REF!,1,FALSE)</f>
        <v>#REF!</v>
      </c>
    </row>
    <row r="23" spans="1:2" ht="13.5">
      <c r="A23" t="s">
        <v>73</v>
      </c>
      <c r="B23" t="e">
        <f>VLOOKUP(A23,新办证!#REF!,1,FALSE)</f>
        <v>#REF!</v>
      </c>
    </row>
    <row r="24" spans="1:2" ht="13.5">
      <c r="A24" t="s">
        <v>74</v>
      </c>
      <c r="B24" t="e">
        <f>VLOOKUP(A24,新办证!#REF!,1,FALSE)</f>
        <v>#REF!</v>
      </c>
    </row>
    <row r="25" spans="1:2" ht="13.5">
      <c r="A25" t="s">
        <v>75</v>
      </c>
      <c r="B25" t="e">
        <f>VLOOKUP(A25,新办证!#REF!,1,FALSE)</f>
        <v>#REF!</v>
      </c>
    </row>
    <row r="26" spans="1:2" ht="13.5">
      <c r="A26" t="s">
        <v>76</v>
      </c>
      <c r="B26" t="e">
        <f>VLOOKUP(A26,新办证!#REF!,1,FALSE)</f>
        <v>#REF!</v>
      </c>
    </row>
    <row r="27" spans="1:2" ht="13.5">
      <c r="A27" t="s">
        <v>77</v>
      </c>
      <c r="B27" t="e">
        <f>VLOOKUP(A27,新办证!#REF!,1,FALSE)</f>
        <v>#REF!</v>
      </c>
    </row>
    <row r="28" spans="1:2" ht="13.5">
      <c r="A28" s="3" t="s">
        <v>78</v>
      </c>
      <c r="B28" t="e">
        <f>VLOOKUP(A28,新办证!#REF!,1,FALSE)</f>
        <v>#REF!</v>
      </c>
    </row>
    <row r="29" spans="1:2" ht="13.5">
      <c r="A29" t="s">
        <v>79</v>
      </c>
      <c r="B29" t="e">
        <f>VLOOKUP(A29,新办证!#REF!,1,FALSE)</f>
        <v>#REF!</v>
      </c>
    </row>
    <row r="30" spans="1:2" ht="13.5">
      <c r="A30" t="s">
        <v>80</v>
      </c>
      <c r="B30" t="e">
        <f>VLOOKUP(A30,新办证!#REF!,1,FALSE)</f>
        <v>#REF!</v>
      </c>
    </row>
    <row r="31" spans="1:2" ht="13.5">
      <c r="A31" t="s">
        <v>81</v>
      </c>
      <c r="B31" t="e">
        <f>VLOOKUP(A31,新办证!#REF!,1,FALSE)</f>
        <v>#REF!</v>
      </c>
    </row>
    <row r="32" spans="1:2" ht="13.5">
      <c r="A32" t="s">
        <v>82</v>
      </c>
      <c r="B32" t="e">
        <f>VLOOKUP(A32,新办证!#REF!,1,FALSE)</f>
        <v>#REF!</v>
      </c>
    </row>
    <row r="33" spans="1:2" ht="13.5">
      <c r="A33" t="s">
        <v>83</v>
      </c>
      <c r="B33" t="e">
        <f>VLOOKUP(A33,新办证!#REF!,1,FALSE)</f>
        <v>#REF!</v>
      </c>
    </row>
    <row r="34" spans="1:2" ht="13.5">
      <c r="A34" t="s">
        <v>84</v>
      </c>
      <c r="B34" t="e">
        <f>VLOOKUP(A34,新办证!#REF!,1,FALSE)</f>
        <v>#REF!</v>
      </c>
    </row>
    <row r="35" spans="1:2" ht="13.5">
      <c r="A35" t="s">
        <v>85</v>
      </c>
      <c r="B35" t="e">
        <f>VLOOKUP(A35,新办证!#REF!,1,FALSE)</f>
        <v>#REF!</v>
      </c>
    </row>
    <row r="36" spans="1:2" ht="13.5">
      <c r="A36" t="s">
        <v>86</v>
      </c>
      <c r="B36" t="e">
        <f>VLOOKUP(A36,新办证!#REF!,1,FALSE)</f>
        <v>#REF!</v>
      </c>
    </row>
    <row r="37" spans="1:2" ht="13.5">
      <c r="A37" t="s">
        <v>87</v>
      </c>
      <c r="B37" t="e">
        <f>VLOOKUP(A37,新办证!#REF!,1,FALSE)</f>
        <v>#REF!</v>
      </c>
    </row>
    <row r="38" spans="1:2" ht="13.5">
      <c r="A38" t="s">
        <v>88</v>
      </c>
      <c r="B38" t="e">
        <f>VLOOKUP(A38,新办证!#REF!,1,FALSE)</f>
        <v>#REF!</v>
      </c>
    </row>
    <row r="39" spans="1:2" ht="13.5">
      <c r="A39" t="s">
        <v>89</v>
      </c>
      <c r="B39" t="e">
        <f>VLOOKUP(A39,新办证!#REF!,1,FALSE)</f>
        <v>#REF!</v>
      </c>
    </row>
    <row r="40" spans="1:2" ht="13.5">
      <c r="A40" t="s">
        <v>90</v>
      </c>
      <c r="B40" t="e">
        <f>VLOOKUP(A40,新办证!#REF!,1,FALSE)</f>
        <v>#REF!</v>
      </c>
    </row>
    <row r="41" spans="1:2" ht="13.5">
      <c r="A41" t="s">
        <v>91</v>
      </c>
      <c r="B41" t="e">
        <f>VLOOKUP(A41,新办证!#REF!,1,FALSE)</f>
        <v>#REF!</v>
      </c>
    </row>
    <row r="42" spans="1:2" ht="13.5">
      <c r="A42" t="s">
        <v>92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2022-03-11T05:50:33Z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