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<sst xmlns="http://schemas.openxmlformats.org/spreadsheetml/2006/main" count="285" uniqueCount="155">
  <si>
    <t>特种作业操作证新办证人员名册</t>
  </si>
  <si>
    <t>培训机构：达州市练能职业技能培训有限公司</t>
  </si>
  <si>
    <t>培训日期：2022年7月15日-7月27日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</si>
  <si>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</si>
  <si>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</si>
  <si>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</si>
  <si>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</si>
  <si>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</si>
  <si>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</si>
  <si>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</si>
  <si>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</si>
  <si>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</si>
  <si>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</si>
  <si>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</si>
  <si>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</si>
  <si>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513030197605070013</t>
  </si>
  <si>
    <t>邱彬</t>
  </si>
  <si>
    <t>男</t>
  </si>
  <si>
    <t>高中或同等学历</t>
  </si>
  <si>
    <t>中国石油天然气股份有限公司西南油气田分公司天然气净化总厂</t>
  </si>
  <si>
    <t>高处作业</t>
  </si>
  <si>
    <t>高处安装、维护、拆除作业</t>
  </si>
  <si>
    <t>93</t>
  </si>
  <si>
    <t>93.9</t>
  </si>
  <si>
    <t>510922199501157152</t>
  </si>
  <si>
    <t>姚金玮</t>
  </si>
  <si>
    <t>中专或同等学历</t>
  </si>
  <si>
    <t>四川益明电信工程总承包有限公司</t>
  </si>
  <si>
    <t>90</t>
  </si>
  <si>
    <t>91.6</t>
  </si>
  <si>
    <t>513029198809285496</t>
  </si>
  <si>
    <t>吴显华</t>
  </si>
  <si>
    <t>个人</t>
  </si>
  <si>
    <t>90.7</t>
  </si>
  <si>
    <t>51092219920111015X</t>
  </si>
  <si>
    <t>穆祚坚</t>
  </si>
  <si>
    <t>86</t>
  </si>
  <si>
    <t>90.2</t>
  </si>
  <si>
    <t>510922199212193157</t>
  </si>
  <si>
    <t>许波</t>
  </si>
  <si>
    <t>92</t>
  </si>
  <si>
    <t>89.8</t>
  </si>
  <si>
    <t>510922198603022510</t>
  </si>
  <si>
    <t>何西波</t>
  </si>
  <si>
    <t>91</t>
  </si>
  <si>
    <t>89.6</t>
  </si>
  <si>
    <t>510922198909132317</t>
  </si>
  <si>
    <t>何乾桂</t>
  </si>
  <si>
    <t>95</t>
  </si>
  <si>
    <t>89.5</t>
  </si>
  <si>
    <t>510922198501310271</t>
  </si>
  <si>
    <t>朱爽</t>
  </si>
  <si>
    <t>专科或同等学历</t>
  </si>
  <si>
    <t>84</t>
  </si>
  <si>
    <t>89.4</t>
  </si>
  <si>
    <t>511024197101045771</t>
  </si>
  <si>
    <t>朱润钦</t>
  </si>
  <si>
    <t>初中</t>
  </si>
  <si>
    <t>82</t>
  </si>
  <si>
    <t>89</t>
  </si>
  <si>
    <t>510922198209251411</t>
  </si>
  <si>
    <t>鲜正清</t>
  </si>
  <si>
    <t>81</t>
  </si>
  <si>
    <t>88.8</t>
  </si>
  <si>
    <t>510922199002201331</t>
  </si>
  <si>
    <t>杨海军</t>
  </si>
  <si>
    <t>88.4</t>
  </si>
  <si>
    <t>513030198703200058</t>
  </si>
  <si>
    <t>邓苏恒</t>
  </si>
  <si>
    <t>97</t>
  </si>
  <si>
    <t>87.9</t>
  </si>
  <si>
    <t>512002199803041814</t>
  </si>
  <si>
    <t>张凯</t>
  </si>
  <si>
    <t>88</t>
  </si>
  <si>
    <t>87.2</t>
  </si>
  <si>
    <t>510922198911256837</t>
  </si>
  <si>
    <t>刘永东</t>
  </si>
  <si>
    <t>86.3</t>
  </si>
  <si>
    <t>513901199312022911</t>
  </si>
  <si>
    <t>颜刚</t>
  </si>
  <si>
    <t>86.2</t>
  </si>
  <si>
    <t>510922199509100679</t>
  </si>
  <si>
    <t>邱阳</t>
  </si>
  <si>
    <t>41042619850608305X</t>
  </si>
  <si>
    <t>孙永锋</t>
  </si>
  <si>
    <t>本科或同等学历</t>
  </si>
  <si>
    <t>96</t>
  </si>
  <si>
    <t>510922198403176232</t>
  </si>
  <si>
    <t>杨林</t>
  </si>
  <si>
    <t>510922198311044355</t>
  </si>
  <si>
    <t>宋元元</t>
  </si>
  <si>
    <t>85.9</t>
  </si>
  <si>
    <t>510922199508254414</t>
  </si>
  <si>
    <t>文姜</t>
  </si>
  <si>
    <t>84.8</t>
  </si>
  <si>
    <t>510725198108205131</t>
  </si>
  <si>
    <t>谢虎</t>
  </si>
  <si>
    <t>84.7</t>
  </si>
  <si>
    <t>511302198704110037</t>
  </si>
  <si>
    <t>吴智晖</t>
  </si>
  <si>
    <t>84.2</t>
  </si>
  <si>
    <t>511025199412044851</t>
  </si>
  <si>
    <t>印涛</t>
  </si>
  <si>
    <t>83.8</t>
  </si>
  <si>
    <t>511302199007291113</t>
  </si>
  <si>
    <t>王亚星</t>
  </si>
  <si>
    <t>83.3</t>
  </si>
  <si>
    <t>510922198609016496</t>
  </si>
  <si>
    <t>胡霖霖</t>
  </si>
  <si>
    <t>83.1</t>
  </si>
  <si>
    <t>备注：高处安装、维护、拆除作业：25人。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</si>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</sst>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1" t="s">
        <v>28</v>
      </c>
      <c r="J5" s="11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32</v>
      </c>
      <c r="G6" s="11" t="s">
        <v>20</v>
      </c>
      <c r="H6" s="11" t="s">
        <v>21</v>
      </c>
      <c r="I6" s="11" t="s">
        <v>22</v>
      </c>
      <c r="J6" s="11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18</v>
      </c>
      <c r="F7" s="11" t="s">
        <v>27</v>
      </c>
      <c r="G7" s="11" t="s">
        <v>20</v>
      </c>
      <c r="H7" s="11" t="s">
        <v>21</v>
      </c>
      <c r="I7" s="11" t="s">
        <v>36</v>
      </c>
      <c r="J7" s="11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26</v>
      </c>
      <c r="F8" s="11" t="s">
        <v>27</v>
      </c>
      <c r="G8" s="11" t="s">
        <v>20</v>
      </c>
      <c r="H8" s="11" t="s">
        <v>21</v>
      </c>
      <c r="I8" s="11" t="s">
        <v>40</v>
      </c>
      <c r="J8" s="11" t="s">
        <v>41</v>
      </c>
      <c r="K8" s="10"/>
    </row>
    <row r="9" spans="1:11" ht="15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18</v>
      </c>
      <c r="F9" s="11" t="s">
        <v>32</v>
      </c>
      <c r="G9" s="11" t="s">
        <v>20</v>
      </c>
      <c r="H9" s="11" t="s">
        <v>21</v>
      </c>
      <c r="I9" s="11" t="s">
        <v>44</v>
      </c>
      <c r="J9" s="11" t="s">
        <v>45</v>
      </c>
      <c r="K9" s="10"/>
    </row>
    <row r="10" spans="1:11" ht="1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18</v>
      </c>
      <c r="F10" s="11" t="s">
        <v>32</v>
      </c>
      <c r="G10" s="11" t="s">
        <v>20</v>
      </c>
      <c r="H10" s="11" t="s">
        <v>21</v>
      </c>
      <c r="I10" s="11" t="s">
        <v>48</v>
      </c>
      <c r="J10" s="11" t="s">
        <v>49</v>
      </c>
      <c r="K10" s="10"/>
    </row>
    <row r="11" spans="1:11" ht="1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52</v>
      </c>
      <c r="F11" s="11" t="s">
        <v>27</v>
      </c>
      <c r="G11" s="11" t="s">
        <v>20</v>
      </c>
      <c r="H11" s="11" t="s">
        <v>21</v>
      </c>
      <c r="I11" s="11" t="s">
        <v>53</v>
      </c>
      <c r="J11" s="11" t="s">
        <v>54</v>
      </c>
      <c r="K11" s="10"/>
    </row>
    <row r="12" spans="1:11" ht="15" customHeight="1">
      <c r="A12" s="10">
        <v>9</v>
      </c>
      <c r="B12" s="11" t="s">
        <v>55</v>
      </c>
      <c r="C12" s="11" t="s">
        <v>56</v>
      </c>
      <c r="D12" s="11" t="s">
        <v>17</v>
      </c>
      <c r="E12" s="11" t="s">
        <v>57</v>
      </c>
      <c r="F12" s="11" t="s">
        <v>32</v>
      </c>
      <c r="G12" s="11" t="s">
        <v>20</v>
      </c>
      <c r="H12" s="11" t="s">
        <v>21</v>
      </c>
      <c r="I12" s="15" t="s">
        <v>58</v>
      </c>
      <c r="J12" s="15" t="s">
        <v>59</v>
      </c>
      <c r="K12" s="10"/>
    </row>
    <row r="13" spans="1:11" ht="15" customHeight="1">
      <c r="A13" s="10">
        <v>10</v>
      </c>
      <c r="B13" s="11" t="s">
        <v>60</v>
      </c>
      <c r="C13" s="11" t="s">
        <v>61</v>
      </c>
      <c r="D13" s="11" t="s">
        <v>17</v>
      </c>
      <c r="E13" s="11" t="s">
        <v>57</v>
      </c>
      <c r="F13" s="11" t="s">
        <v>32</v>
      </c>
      <c r="G13" s="11" t="s">
        <v>20</v>
      </c>
      <c r="H13" s="11" t="s">
        <v>21</v>
      </c>
      <c r="I13" s="15" t="s">
        <v>62</v>
      </c>
      <c r="J13" s="15" t="s">
        <v>63</v>
      </c>
      <c r="K13" s="10"/>
    </row>
    <row r="14" spans="1:11" ht="15" customHeight="1">
      <c r="A14" s="10">
        <v>11</v>
      </c>
      <c r="B14" s="11" t="s">
        <v>64</v>
      </c>
      <c r="C14" s="11" t="s">
        <v>65</v>
      </c>
      <c r="D14" s="11" t="s">
        <v>17</v>
      </c>
      <c r="E14" s="11" t="s">
        <v>18</v>
      </c>
      <c r="F14" s="11" t="s">
        <v>32</v>
      </c>
      <c r="G14" s="11" t="s">
        <v>20</v>
      </c>
      <c r="H14" s="11" t="s">
        <v>21</v>
      </c>
      <c r="I14" s="15" t="s">
        <v>44</v>
      </c>
      <c r="J14" s="15" t="s">
        <v>66</v>
      </c>
      <c r="K14" s="10"/>
    </row>
    <row r="15" spans="1:11" ht="15" customHeight="1">
      <c r="A15" s="10">
        <v>12</v>
      </c>
      <c r="B15" s="11" t="s">
        <v>67</v>
      </c>
      <c r="C15" s="11" t="s">
        <v>68</v>
      </c>
      <c r="D15" s="11" t="s">
        <v>17</v>
      </c>
      <c r="E15" s="11" t="s">
        <v>52</v>
      </c>
      <c r="F15" s="11" t="s">
        <v>19</v>
      </c>
      <c r="G15" s="11" t="s">
        <v>20</v>
      </c>
      <c r="H15" s="11" t="s">
        <v>21</v>
      </c>
      <c r="I15" s="11" t="s">
        <v>69</v>
      </c>
      <c r="J15" s="11" t="s">
        <v>70</v>
      </c>
      <c r="K15" s="10"/>
    </row>
    <row r="16" spans="1:11" ht="15" customHeight="1">
      <c r="A16" s="10">
        <v>13</v>
      </c>
      <c r="B16" s="11" t="s">
        <v>71</v>
      </c>
      <c r="C16" s="11" t="s">
        <v>72</v>
      </c>
      <c r="D16" s="11" t="s">
        <v>17</v>
      </c>
      <c r="E16" s="11" t="s">
        <v>18</v>
      </c>
      <c r="F16" s="11" t="s">
        <v>27</v>
      </c>
      <c r="G16" s="11" t="s">
        <v>20</v>
      </c>
      <c r="H16" s="11" t="s">
        <v>21</v>
      </c>
      <c r="I16" s="11" t="s">
        <v>73</v>
      </c>
      <c r="J16" s="11" t="s">
        <v>74</v>
      </c>
      <c r="K16" s="10"/>
    </row>
    <row r="17" spans="1:11" ht="15" customHeight="1">
      <c r="A17" s="10">
        <v>14</v>
      </c>
      <c r="B17" s="11" t="s">
        <v>75</v>
      </c>
      <c r="C17" s="11" t="s">
        <v>76</v>
      </c>
      <c r="D17" s="11" t="s">
        <v>17</v>
      </c>
      <c r="E17" s="11" t="s">
        <v>18</v>
      </c>
      <c r="F17" s="11" t="s">
        <v>27</v>
      </c>
      <c r="G17" s="11" t="s">
        <v>20</v>
      </c>
      <c r="H17" s="11" t="s">
        <v>21</v>
      </c>
      <c r="I17" s="11" t="s">
        <v>36</v>
      </c>
      <c r="J17" s="11" t="s">
        <v>77</v>
      </c>
      <c r="K17" s="10"/>
    </row>
    <row r="18" spans="1:11" ht="15" customHeight="1">
      <c r="A18" s="10">
        <v>15</v>
      </c>
      <c r="B18" s="11" t="s">
        <v>78</v>
      </c>
      <c r="C18" s="11" t="s">
        <v>79</v>
      </c>
      <c r="D18" s="11" t="s">
        <v>17</v>
      </c>
      <c r="E18" s="11" t="s">
        <v>52</v>
      </c>
      <c r="F18" s="11" t="s">
        <v>27</v>
      </c>
      <c r="G18" s="11" t="s">
        <v>20</v>
      </c>
      <c r="H18" s="11" t="s">
        <v>21</v>
      </c>
      <c r="I18" s="11" t="s">
        <v>28</v>
      </c>
      <c r="J18" s="11" t="s">
        <v>80</v>
      </c>
      <c r="K18" s="10"/>
    </row>
    <row r="19" spans="1:11" ht="15" customHeight="1">
      <c r="A19" s="10">
        <v>16</v>
      </c>
      <c r="B19" s="11" t="s">
        <v>81</v>
      </c>
      <c r="C19" s="11" t="s">
        <v>82</v>
      </c>
      <c r="D19" s="11" t="s">
        <v>17</v>
      </c>
      <c r="E19" s="11" t="s">
        <v>18</v>
      </c>
      <c r="F19" s="11" t="s">
        <v>27</v>
      </c>
      <c r="G19" s="11" t="s">
        <v>20</v>
      </c>
      <c r="H19" s="11" t="s">
        <v>21</v>
      </c>
      <c r="I19" s="11" t="s">
        <v>59</v>
      </c>
      <c r="J19" s="11" t="s">
        <v>80</v>
      </c>
      <c r="K19" s="10"/>
    </row>
    <row r="20" spans="1:11" ht="15" customHeight="1">
      <c r="A20" s="10">
        <v>17</v>
      </c>
      <c r="B20" s="11" t="s">
        <v>83</v>
      </c>
      <c r="C20" s="11" t="s">
        <v>84</v>
      </c>
      <c r="D20" s="11" t="s">
        <v>17</v>
      </c>
      <c r="E20" s="11" t="s">
        <v>85</v>
      </c>
      <c r="F20" s="11" t="s">
        <v>19</v>
      </c>
      <c r="G20" s="11" t="s">
        <v>20</v>
      </c>
      <c r="H20" s="11" t="s">
        <v>21</v>
      </c>
      <c r="I20" s="11" t="s">
        <v>86</v>
      </c>
      <c r="J20" s="11" t="s">
        <v>36</v>
      </c>
      <c r="K20" s="10"/>
    </row>
    <row r="21" spans="1:11" ht="15" customHeight="1">
      <c r="A21" s="10">
        <v>18</v>
      </c>
      <c r="B21" s="11" t="s">
        <v>87</v>
      </c>
      <c r="C21" s="11" t="s">
        <v>88</v>
      </c>
      <c r="D21" s="11" t="s">
        <v>17</v>
      </c>
      <c r="E21" s="11" t="s">
        <v>57</v>
      </c>
      <c r="F21" s="11" t="s">
        <v>27</v>
      </c>
      <c r="G21" s="11" t="s">
        <v>20</v>
      </c>
      <c r="H21" s="11" t="s">
        <v>21</v>
      </c>
      <c r="I21" s="11" t="s">
        <v>73</v>
      </c>
      <c r="J21" s="11" t="s">
        <v>36</v>
      </c>
      <c r="K21" s="10"/>
    </row>
    <row r="22" spans="1:11" ht="15" customHeight="1">
      <c r="A22" s="10">
        <v>19</v>
      </c>
      <c r="B22" s="11" t="s">
        <v>89</v>
      </c>
      <c r="C22" s="11" t="s">
        <v>90</v>
      </c>
      <c r="D22" s="11" t="s">
        <v>17</v>
      </c>
      <c r="E22" s="11" t="s">
        <v>26</v>
      </c>
      <c r="F22" s="11" t="s">
        <v>27</v>
      </c>
      <c r="G22" s="11" t="s">
        <v>20</v>
      </c>
      <c r="H22" s="11" t="s">
        <v>21</v>
      </c>
      <c r="I22" s="11" t="s">
        <v>59</v>
      </c>
      <c r="J22" s="11" t="s">
        <v>91</v>
      </c>
      <c r="K22" s="10"/>
    </row>
    <row r="23" spans="1:11" ht="15" customHeight="1">
      <c r="A23" s="10">
        <v>20</v>
      </c>
      <c r="B23" s="11" t="s">
        <v>92</v>
      </c>
      <c r="C23" s="11" t="s">
        <v>93</v>
      </c>
      <c r="D23" s="11" t="s">
        <v>17</v>
      </c>
      <c r="E23" s="11" t="s">
        <v>52</v>
      </c>
      <c r="F23" s="11" t="s">
        <v>27</v>
      </c>
      <c r="G23" s="11" t="s">
        <v>20</v>
      </c>
      <c r="H23" s="11" t="s">
        <v>21</v>
      </c>
      <c r="I23" s="11" t="s">
        <v>36</v>
      </c>
      <c r="J23" s="11" t="s">
        <v>94</v>
      </c>
      <c r="K23" s="10"/>
    </row>
    <row r="24" spans="1:11" ht="15" customHeight="1">
      <c r="A24" s="10">
        <v>21</v>
      </c>
      <c r="B24" s="11" t="s">
        <v>95</v>
      </c>
      <c r="C24" s="11" t="s">
        <v>96</v>
      </c>
      <c r="D24" s="11" t="s">
        <v>17</v>
      </c>
      <c r="E24" s="11" t="s">
        <v>52</v>
      </c>
      <c r="F24" s="11" t="s">
        <v>27</v>
      </c>
      <c r="G24" s="11" t="s">
        <v>20</v>
      </c>
      <c r="H24" s="11" t="s">
        <v>21</v>
      </c>
      <c r="I24" s="11" t="s">
        <v>36</v>
      </c>
      <c r="J24" s="11" t="s">
        <v>97</v>
      </c>
      <c r="K24" s="10"/>
    </row>
    <row r="25" spans="1:11" ht="15" customHeight="1">
      <c r="A25" s="10">
        <v>22</v>
      </c>
      <c r="B25" s="11" t="s">
        <v>98</v>
      </c>
      <c r="C25" s="11" t="s">
        <v>99</v>
      </c>
      <c r="D25" s="11" t="s">
        <v>17</v>
      </c>
      <c r="E25" s="11" t="s">
        <v>85</v>
      </c>
      <c r="F25" s="11" t="s">
        <v>19</v>
      </c>
      <c r="G25" s="11" t="s">
        <v>20</v>
      </c>
      <c r="H25" s="11" t="s">
        <v>21</v>
      </c>
      <c r="I25" s="11" t="s">
        <v>44</v>
      </c>
      <c r="J25" s="11" t="s">
        <v>100</v>
      </c>
      <c r="K25" s="10"/>
    </row>
    <row r="26" spans="1:11" ht="15" customHeight="1">
      <c r="A26" s="10">
        <v>23</v>
      </c>
      <c r="B26" s="11" t="s">
        <v>101</v>
      </c>
      <c r="C26" s="11" t="s">
        <v>102</v>
      </c>
      <c r="D26" s="11" t="s">
        <v>17</v>
      </c>
      <c r="E26" s="11" t="s">
        <v>52</v>
      </c>
      <c r="F26" s="11" t="s">
        <v>27</v>
      </c>
      <c r="G26" s="11" t="s">
        <v>20</v>
      </c>
      <c r="H26" s="11" t="s">
        <v>21</v>
      </c>
      <c r="I26" s="11" t="s">
        <v>73</v>
      </c>
      <c r="J26" s="11" t="s">
        <v>103</v>
      </c>
      <c r="K26" s="10"/>
    </row>
    <row r="27" spans="1:11" ht="15" customHeight="1">
      <c r="A27" s="10">
        <v>24</v>
      </c>
      <c r="B27" s="11" t="s">
        <v>104</v>
      </c>
      <c r="C27" s="11" t="s">
        <v>105</v>
      </c>
      <c r="D27" s="11" t="s">
        <v>17</v>
      </c>
      <c r="E27" s="11" t="s">
        <v>26</v>
      </c>
      <c r="F27" s="11" t="s">
        <v>19</v>
      </c>
      <c r="G27" s="11" t="s">
        <v>20</v>
      </c>
      <c r="H27" s="11" t="s">
        <v>21</v>
      </c>
      <c r="I27" s="11" t="s">
        <v>22</v>
      </c>
      <c r="J27" s="11" t="s">
        <v>106</v>
      </c>
      <c r="K27" s="10"/>
    </row>
    <row r="28" spans="1:11" ht="15" customHeight="1">
      <c r="A28" s="10">
        <v>25</v>
      </c>
      <c r="B28" s="11" t="s">
        <v>107</v>
      </c>
      <c r="C28" s="11" t="s">
        <v>108</v>
      </c>
      <c r="D28" s="11" t="s">
        <v>17</v>
      </c>
      <c r="E28" s="11" t="s">
        <v>26</v>
      </c>
      <c r="F28" s="11" t="s">
        <v>27</v>
      </c>
      <c r="G28" s="11" t="s">
        <v>20</v>
      </c>
      <c r="H28" s="11" t="s">
        <v>21</v>
      </c>
      <c r="I28" s="11" t="s">
        <v>73</v>
      </c>
      <c r="J28" s="11" t="s">
        <v>109</v>
      </c>
      <c r="K28" s="10"/>
    </row>
    <row r="29" spans="1:21" s="4" customFormat="1" ht="15.75" customHeight="1">
      <c r="A29" s="12" t="s">
        <v>110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11" ht="12" customHeight="1">
      <c r="A30" s="13"/>
      <c r="B30" s="14" t="s">
        <v>111</v>
      </c>
      <c r="C30" s="13"/>
      <c r="D30" s="13"/>
      <c r="E30" s="13"/>
      <c r="F30" s="13" t="s">
        <v>112</v>
      </c>
      <c r="G30" s="13"/>
      <c r="H30" s="13" t="s">
        <v>113</v>
      </c>
      <c r="I30" s="13"/>
      <c r="J30" s="13"/>
      <c r="K30" s="13"/>
    </row>
  </sheetData>
  <sheetProtection/>
  <autoFilter ref="A3:I30">
    <sortState ref="A4:I30">
      <sortCondition descending="1" sortBy="value" ref="H4:H30"/>
    </sortState>
  </autoFilter>
  <mergeCells count="4">
    <mergeCell ref="A1:K1"/>
    <mergeCell ref="H2:K2"/>
    <mergeCell ref="A29:K29"/>
    <mergeCell ref="H30:K3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114</v>
      </c>
      <c r="B2" t="e">
        <f>VLOOKUP(A2,新办证!#REF!,1,FALSE)</f>
        <v>#REF!</v>
      </c>
    </row>
    <row r="3" spans="1:2" ht="13.5">
      <c r="A3" t="s">
        <v>115</v>
      </c>
      <c r="B3" t="e">
        <f>VLOOKUP(A3,新办证!#REF!,1,FALSE)</f>
        <v>#REF!</v>
      </c>
    </row>
    <row r="4" spans="1:2" ht="13.5">
      <c r="A4" t="s">
        <v>116</v>
      </c>
      <c r="B4" t="e">
        <f>VLOOKUP(A4,新办证!#REF!,1,FALSE)</f>
        <v>#REF!</v>
      </c>
    </row>
    <row r="5" spans="1:2" ht="13.5">
      <c r="A5" t="s">
        <v>117</v>
      </c>
      <c r="B5" t="e">
        <f>VLOOKUP(A5,新办证!#REF!,1,FALSE)</f>
        <v>#REF!</v>
      </c>
    </row>
    <row r="6" spans="1:2" ht="13.5">
      <c r="A6" t="s">
        <v>118</v>
      </c>
      <c r="B6" t="e">
        <f>VLOOKUP(A6,新办证!#REF!,1,FALSE)</f>
        <v>#REF!</v>
      </c>
    </row>
    <row r="7" spans="1:2" ht="13.5">
      <c r="A7" t="s">
        <v>119</v>
      </c>
      <c r="B7" t="e">
        <f>VLOOKUP(A7,新办证!#REF!,1,FALSE)</f>
        <v>#REF!</v>
      </c>
    </row>
    <row r="8" spans="1:2" ht="13.5">
      <c r="A8" t="s">
        <v>120</v>
      </c>
      <c r="B8" t="e">
        <f>VLOOKUP(A8,新办证!#REF!,1,FALSE)</f>
        <v>#REF!</v>
      </c>
    </row>
    <row r="9" spans="1:2" ht="13.5">
      <c r="A9" t="s">
        <v>121</v>
      </c>
      <c r="B9" t="e">
        <f>VLOOKUP(A9,新办证!#REF!,1,FALSE)</f>
        <v>#REF!</v>
      </c>
    </row>
    <row r="10" spans="1:2" ht="13.5">
      <c r="A10" t="s">
        <v>122</v>
      </c>
      <c r="B10" t="e">
        <f>VLOOKUP(A10,新办证!#REF!,1,FALSE)</f>
        <v>#REF!</v>
      </c>
    </row>
    <row r="11" spans="1:2" ht="13.5">
      <c r="A11" t="s">
        <v>123</v>
      </c>
      <c r="B11" t="e">
        <f>VLOOKUP(A11,新办证!#REF!,1,FALSE)</f>
        <v>#REF!</v>
      </c>
    </row>
    <row r="12" spans="1:2" ht="13.5">
      <c r="A12" t="s">
        <v>124</v>
      </c>
      <c r="B12" t="e">
        <f>VLOOKUP(A12,新办证!#REF!,1,FALSE)</f>
        <v>#REF!</v>
      </c>
    </row>
    <row r="13" spans="1:2" ht="13.5">
      <c r="A13" t="s">
        <v>125</v>
      </c>
      <c r="B13" t="e">
        <f>VLOOKUP(A13,新办证!#REF!,1,FALSE)</f>
        <v>#REF!</v>
      </c>
    </row>
    <row r="14" spans="1:2" ht="13.5">
      <c r="A14" s="2" t="s">
        <v>126</v>
      </c>
      <c r="B14" t="e">
        <f>VLOOKUP(A14,新办证!#REF!,1,FALSE)</f>
        <v>#REF!</v>
      </c>
    </row>
    <row r="15" spans="1:2" ht="13.5">
      <c r="A15" t="s">
        <v>127</v>
      </c>
      <c r="B15" t="e">
        <f>VLOOKUP(A15,新办证!#REF!,1,FALSE)</f>
        <v>#REF!</v>
      </c>
    </row>
    <row r="16" spans="1:2" ht="13.5">
      <c r="A16" t="s">
        <v>128</v>
      </c>
      <c r="B16" t="e">
        <f>VLOOKUP(A16,新办证!#REF!,1,FALSE)</f>
        <v>#REF!</v>
      </c>
    </row>
    <row r="17" spans="1:2" ht="13.5">
      <c r="A17" t="s">
        <v>129</v>
      </c>
      <c r="B17" t="e">
        <f>VLOOKUP(A17,新办证!#REF!,1,FALSE)</f>
        <v>#REF!</v>
      </c>
    </row>
    <row r="18" spans="1:2" ht="13.5">
      <c r="A18" t="s">
        <v>130</v>
      </c>
      <c r="B18" t="e">
        <f>VLOOKUP(A18,新办证!#REF!,1,FALSE)</f>
        <v>#REF!</v>
      </c>
    </row>
    <row r="19" spans="1:2" ht="13.5">
      <c r="A19" t="s">
        <v>131</v>
      </c>
      <c r="B19" t="e">
        <f>VLOOKUP(A19,新办证!#REF!,1,FALSE)</f>
        <v>#REF!</v>
      </c>
    </row>
    <row r="20" spans="1:2" ht="13.5">
      <c r="A20" t="s">
        <v>132</v>
      </c>
      <c r="B20" t="e">
        <f>VLOOKUP(A20,新办证!#REF!,1,FALSE)</f>
        <v>#REF!</v>
      </c>
    </row>
    <row r="21" spans="1:2" ht="13.5">
      <c r="A21" t="s">
        <v>133</v>
      </c>
      <c r="B21" t="e">
        <f>VLOOKUP(A21,新办证!#REF!,1,FALSE)</f>
        <v>#REF!</v>
      </c>
    </row>
    <row r="22" spans="1:2" ht="13.5">
      <c r="A22" t="s">
        <v>134</v>
      </c>
      <c r="B22" t="e">
        <f>VLOOKUP(A22,新办证!#REF!,1,FALSE)</f>
        <v>#REF!</v>
      </c>
    </row>
    <row r="23" spans="1:2" ht="13.5">
      <c r="A23" t="s">
        <v>135</v>
      </c>
      <c r="B23" t="e">
        <f>VLOOKUP(A23,新办证!#REF!,1,FALSE)</f>
        <v>#REF!</v>
      </c>
    </row>
    <row r="24" spans="1:2" ht="13.5">
      <c r="A24" t="s">
        <v>136</v>
      </c>
      <c r="B24" t="e">
        <f>VLOOKUP(A24,新办证!#REF!,1,FALSE)</f>
        <v>#REF!</v>
      </c>
    </row>
    <row r="25" spans="1:2" ht="13.5">
      <c r="A25" t="s">
        <v>137</v>
      </c>
      <c r="B25" t="e">
        <f>VLOOKUP(A25,新办证!#REF!,1,FALSE)</f>
        <v>#REF!</v>
      </c>
    </row>
    <row r="26" spans="1:2" ht="13.5">
      <c r="A26" t="s">
        <v>138</v>
      </c>
      <c r="B26" t="e">
        <f>VLOOKUP(A26,新办证!#REF!,1,FALSE)</f>
        <v>#REF!</v>
      </c>
    </row>
    <row r="27" spans="1:2" ht="13.5">
      <c r="A27" t="s">
        <v>139</v>
      </c>
      <c r="B27" t="e">
        <f>VLOOKUP(A27,新办证!#REF!,1,FALSE)</f>
        <v>#REF!</v>
      </c>
    </row>
    <row r="28" spans="1:2" ht="13.5">
      <c r="A28" s="3" t="s">
        <v>140</v>
      </c>
      <c r="B28" t="e">
        <f>VLOOKUP(A28,新办证!#REF!,1,FALSE)</f>
        <v>#REF!</v>
      </c>
    </row>
    <row r="29" spans="1:2" ht="13.5">
      <c r="A29" t="s">
        <v>141</v>
      </c>
      <c r="B29" t="e">
        <f>VLOOKUP(A29,新办证!#REF!,1,FALSE)</f>
        <v>#REF!</v>
      </c>
    </row>
    <row r="30" spans="1:2" ht="13.5">
      <c r="A30" t="s">
        <v>142</v>
      </c>
      <c r="B30" t="e">
        <f>VLOOKUP(A30,新办证!#REF!,1,FALSE)</f>
        <v>#REF!</v>
      </c>
    </row>
    <row r="31" spans="1:2" ht="13.5">
      <c r="A31" t="s">
        <v>143</v>
      </c>
      <c r="B31" t="e">
        <f>VLOOKUP(A31,新办证!#REF!,1,FALSE)</f>
        <v>#REF!</v>
      </c>
    </row>
    <row r="32" spans="1:2" ht="13.5">
      <c r="A32" t="s">
        <v>144</v>
      </c>
      <c r="B32" t="e">
        <f>VLOOKUP(A32,新办证!#REF!,1,FALSE)</f>
        <v>#REF!</v>
      </c>
    </row>
    <row r="33" spans="1:2" ht="13.5">
      <c r="A33" t="s">
        <v>145</v>
      </c>
      <c r="B33" t="e">
        <f>VLOOKUP(A33,新办证!#REF!,1,FALSE)</f>
        <v>#REF!</v>
      </c>
    </row>
    <row r="34" spans="1:2" ht="13.5">
      <c r="A34" t="s">
        <v>146</v>
      </c>
      <c r="B34" t="e">
        <f>VLOOKUP(A34,新办证!#REF!,1,FALSE)</f>
        <v>#REF!</v>
      </c>
    </row>
    <row r="35" spans="1:2" ht="13.5">
      <c r="A35" t="s">
        <v>147</v>
      </c>
      <c r="B35" t="e">
        <f>VLOOKUP(A35,新办证!#REF!,1,FALSE)</f>
        <v>#REF!</v>
      </c>
    </row>
    <row r="36" spans="1:2" ht="13.5">
      <c r="A36" t="s">
        <v>148</v>
      </c>
      <c r="B36" t="e">
        <f>VLOOKUP(A36,新办证!#REF!,1,FALSE)</f>
        <v>#REF!</v>
      </c>
    </row>
    <row r="37" spans="1:2" ht="13.5">
      <c r="A37" t="s">
        <v>149</v>
      </c>
      <c r="B37" t="e">
        <f>VLOOKUP(A37,新办证!#REF!,1,FALSE)</f>
        <v>#REF!</v>
      </c>
    </row>
    <row r="38" spans="1:2" ht="13.5">
      <c r="A38" t="s">
        <v>150</v>
      </c>
      <c r="B38" t="e">
        <f>VLOOKUP(A38,新办证!#REF!,1,FALSE)</f>
        <v>#REF!</v>
      </c>
    </row>
    <row r="39" spans="1:2" ht="13.5">
      <c r="A39" t="s">
        <v>151</v>
      </c>
      <c r="B39" t="e">
        <f>VLOOKUP(A39,新办证!#REF!,1,FALSE)</f>
        <v>#REF!</v>
      </c>
    </row>
    <row r="40" spans="1:2" ht="13.5">
      <c r="A40" t="s">
        <v>152</v>
      </c>
      <c r="B40" t="e">
        <f>VLOOKUP(A40,新办证!#REF!,1,FALSE)</f>
        <v>#REF!</v>
      </c>
    </row>
    <row r="41" spans="1:2" ht="13.5">
      <c r="A41" t="s">
        <v>153</v>
      </c>
      <c r="B41" t="e">
        <f>VLOOKUP(A41,新办证!#REF!,1,FALSE)</f>
        <v>#REF!</v>
      </c>
    </row>
    <row r="42" spans="1:2" ht="13.5">
      <c r="A42" t="s">
        <v>154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2022-07-30T01:42:29Z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