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新办证" sheetId="1" r:id="rId1"/>
    <sheet name="Sheet1" sheetId="2" r:id="rId2"/>
  </sheets>
  <definedNames>
    <definedName name="_xlnm.Print_Titles" localSheetId="0">'新办证'!$1:$3</definedName>
    <definedName name="_xlnm._FilterDatabase" localSheetId="0" hidden="1">'新办证'!$A$3:$I$6</definedName>
    <definedName name="_xlnm._FilterDatabase" localSheetId="1" hidden="1">'Sheet1'!$A$1:$N$43</definedName>
  </definedNames>
  <calcPr fullCalcOnLoad="1"/>
</workbook>
</file>

<file path=xl/sharedStrings.xml><?xml version="1.0" encoding="utf-8"?>
<sst xmlns="http://schemas.openxmlformats.org/spreadsheetml/2006/main" count="69" uniqueCount="69">
  <si>
    <t>特种作业操作证新办证人员名册</t>
  </si>
  <si>
    <t>培训机构：达州市练能职业技能培训有限公司</t>
  </si>
  <si>
    <t>培训日期：2022年9月30日-10月12日</t>
  </si>
  <si>
    <t>打印日期： 2022-10-16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</si>
  <si>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</si>
  <si>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</si>
  <si>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</si>
  <si>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</si>
  <si>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</si>
  <si>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</si>
  <si>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</si>
  <si>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</si>
  <si>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</si>
  <si>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</si>
  <si>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</si>
  <si>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500234198902171132</t>
  </si>
  <si>
    <t>陈志威</t>
  </si>
  <si>
    <t>男</t>
  </si>
  <si>
    <t>专科或同等学历</t>
  </si>
  <si>
    <t>个人</t>
  </si>
  <si>
    <t>高处作业</t>
  </si>
  <si>
    <t>登高架设作业</t>
  </si>
  <si>
    <t>90</t>
  </si>
  <si>
    <t>90.4</t>
  </si>
  <si>
    <t>备注：登高架设作业：1人。</t>
  </si>
  <si>
    <t>分管领导：</t>
  </si>
  <si>
    <t>审核：</t>
  </si>
  <si>
    <t>经办人：周虹</t>
  </si>
  <si>
    <t>向胜能</t>
  </si>
  <si>
    <t>刘世斌</t>
  </si>
  <si>
    <t>谭远昆</t>
  </si>
  <si>
    <t>张渝</t>
  </si>
  <si>
    <t>林伟</t>
  </si>
  <si>
    <t>唐喻利</t>
  </si>
  <si>
    <t>方学攀</t>
  </si>
  <si>
    <t>李书红</t>
  </si>
  <si>
    <t>银正友</t>
  </si>
  <si>
    <t>银小辉</t>
  </si>
  <si>
    <t>刘天文</t>
  </si>
  <si>
    <t>周志豪</t>
  </si>
  <si>
    <t>帅建明</t>
  </si>
  <si>
    <t>许云生</t>
  </si>
  <si>
    <t>刘杨</t>
  </si>
  <si>
    <t>胡国均</t>
  </si>
  <si>
    <t>滕波</t>
  </si>
  <si>
    <t>任兴中</t>
  </si>
  <si>
    <t>聂美洪</t>
  </si>
  <si>
    <t>刘云坤</t>
  </si>
  <si>
    <t>黎洪星</t>
  </si>
  <si>
    <t>解佳福</t>
  </si>
  <si>
    <t>陈天华</t>
  </si>
  <si>
    <t>杨林丽</t>
  </si>
  <si>
    <t>凌德孟</t>
  </si>
  <si>
    <t>胡云峰</t>
  </si>
  <si>
    <t>王志猛</t>
  </si>
  <si>
    <t>严达平</t>
  </si>
  <si>
    <t>邛莫阿千</t>
  </si>
  <si>
    <t>牟顶贤</t>
  </si>
  <si>
    <t>杨明全</t>
  </si>
  <si>
    <t>徐小波</t>
  </si>
  <si>
    <t>叶伟</t>
  </si>
  <si>
    <t>杨绍平</t>
  </si>
  <si>
    <t>石登强</t>
  </si>
  <si>
    <t>周巧</t>
  </si>
  <si>
    <t>伍文杰</t>
  </si>
  <si>
    <t>陈中财</t>
  </si>
  <si>
    <t>贺贤樑</t>
  </si>
  <si>
    <t>雷建明</t>
  </si>
  <si>
    <t>张永富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</si>
</sst>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22" fillId="0" borderId="4" applyNumberFormat="0" applyFill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9" borderId="0" applyNumberFormat="0" applyBorder="0" applyAlignment="0" applyProtection="0"/>
    <xf numFmtId="0" fontId="23" fillId="10" borderId="6" applyNumberFormat="0" applyAlignment="0" applyProtection="0"/>
    <xf numFmtId="0" fontId="19" fillId="10" borderId="1" applyNumberFormat="0" applyAlignment="0" applyProtection="0"/>
    <xf numFmtId="0" fontId="7" fillId="11" borderId="7" applyNumberFormat="0" applyAlignment="0" applyProtection="0"/>
    <xf numFmtId="0" fontId="0" fillId="3" borderId="0" applyNumberFormat="0" applyBorder="0" applyAlignment="0" applyProtection="0"/>
    <xf numFmtId="0" fontId="10" fillId="12" borderId="0" applyNumberFormat="0" applyBorder="0" applyAlignment="0" applyProtection="0"/>
    <xf numFmtId="0" fontId="15" fillId="0" borderId="8" applyNumberFormat="0" applyFill="0" applyAlignment="0" applyProtection="0"/>
    <xf numFmtId="0" fontId="21" fillId="0" borderId="9" applyNumberFormat="0" applyFill="0" applyAlignment="0" applyProtection="0"/>
    <xf numFmtId="0" fontId="18" fillId="2" borderId="0" applyNumberFormat="0" applyBorder="0" applyAlignment="0" applyProtection="0"/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0" fillId="18" borderId="0" applyNumberFormat="0" applyBorder="0" applyAlignment="0" applyProtection="0"/>
    <xf numFmtId="0" fontId="10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0" fillId="22" borderId="0" applyNumberFormat="0" applyBorder="0" applyAlignment="0" applyProtection="0"/>
    <xf numFmtId="0" fontId="10" fillId="23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5" fillId="24" borderId="10" xfId="0" applyFont="1" applyFill="1" applyBorder="1" applyAlignment="1" applyProtection="1">
      <alignment horizontal="left" vertical="center" wrapText="1"/>
      <protection locked="0"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"/>
  <sheetViews>
    <sheetView tabSelected="1" zoomScaleSheetLayoutView="100" workbookViewId="0" topLeftCell="A1">
      <selection activeCell="F9" sqref="F9"/>
    </sheetView>
  </sheetViews>
  <sheetFormatPr defaultColWidth="9.00390625" defaultRowHeight="13.5"/>
  <cols>
    <col min="1" max="1" width="3.625" style="5" customWidth="1"/>
    <col min="2" max="2" width="20.875" style="0" customWidth="1"/>
    <col min="3" max="3" width="9.125" style="6" customWidth="1"/>
    <col min="4" max="4" width="5.25390625" style="5" customWidth="1"/>
    <col min="5" max="5" width="13.125" style="5" customWidth="1"/>
    <col min="6" max="6" width="42.00390625" style="5" customWidth="1"/>
    <col min="7" max="7" width="9.00390625" style="5" customWidth="1"/>
    <col min="8" max="8" width="24.375" style="5" customWidth="1"/>
    <col min="9" max="9" width="5.375" style="5" customWidth="1"/>
    <col min="10" max="10" width="6.375" style="0" customWidth="1"/>
    <col min="11" max="11" width="6.625" style="0" customWidth="1"/>
  </cols>
  <sheetData>
    <row r="1" spans="1:11" ht="19.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5.75" customHeight="1">
      <c r="A2" s="8" t="s">
        <v>1</v>
      </c>
      <c r="B2" s="8"/>
      <c r="F2" s="5" t="s">
        <v>2</v>
      </c>
      <c r="H2" s="9" t="s">
        <v>3</v>
      </c>
      <c r="I2" s="9"/>
      <c r="J2" s="9"/>
      <c r="K2" s="9"/>
    </row>
    <row r="3" spans="1:11" ht="15" customHeigh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</row>
    <row r="4" spans="1:11" ht="15" customHeight="1">
      <c r="A4" s="10">
        <v>1</v>
      </c>
      <c r="B4" s="11" t="s">
        <v>15</v>
      </c>
      <c r="C4" s="11" t="s">
        <v>16</v>
      </c>
      <c r="D4" s="11" t="s">
        <v>17</v>
      </c>
      <c r="E4" s="11" t="s">
        <v>18</v>
      </c>
      <c r="F4" s="11" t="s">
        <v>19</v>
      </c>
      <c r="G4" s="11" t="s">
        <v>20</v>
      </c>
      <c r="H4" s="11" t="s">
        <v>21</v>
      </c>
      <c r="I4" s="11" t="s">
        <v>22</v>
      </c>
      <c r="J4" s="11" t="s">
        <v>23</v>
      </c>
      <c r="K4" s="10"/>
    </row>
    <row r="5" spans="1:21" s="4" customFormat="1" ht="15.75" customHeight="1">
      <c r="A5" s="12" t="s">
        <v>24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</row>
    <row r="6" spans="1:11" ht="12" customHeight="1">
      <c r="A6" s="13"/>
      <c r="B6" s="14" t="s">
        <v>25</v>
      </c>
      <c r="C6" s="13"/>
      <c r="D6" s="13"/>
      <c r="E6" s="13"/>
      <c r="F6" s="13" t="s">
        <v>26</v>
      </c>
      <c r="G6" s="13"/>
      <c r="H6" s="13" t="s">
        <v>27</v>
      </c>
      <c r="I6" s="13"/>
      <c r="J6" s="13"/>
      <c r="K6" s="13"/>
    </row>
  </sheetData>
  <sheetProtection/>
  <autoFilter ref="A3:I6">
    <sortState ref="A4:I6">
      <sortCondition descending="1" sortBy="value" ref="H4:H6"/>
    </sortState>
  </autoFilter>
  <mergeCells count="4">
    <mergeCell ref="A1:K1"/>
    <mergeCell ref="H2:K2"/>
    <mergeCell ref="A5:K5"/>
    <mergeCell ref="H6:K6"/>
  </mergeCells>
  <printOptions horizontalCentered="1"/>
  <pageMargins left="0.20069444444444445" right="0.20069444444444445" top="0.39305555555555555" bottom="0.39305555555555555" header="0.16111111111111112" footer="0.23958333333333334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zoomScaleSheetLayoutView="100" workbookViewId="0" topLeftCell="A1">
      <selection activeCell="J15" sqref="J15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28</v>
      </c>
      <c r="B2" t="e">
        <f>VLOOKUP(A2,新办证!#REF!,1,FALSE)</f>
        <v>#REF!</v>
      </c>
    </row>
    <row r="3" spans="1:2" ht="13.5">
      <c r="A3" t="s">
        <v>29</v>
      </c>
      <c r="B3" t="e">
        <f>VLOOKUP(A3,新办证!#REF!,1,FALSE)</f>
        <v>#REF!</v>
      </c>
    </row>
    <row r="4" spans="1:2" ht="13.5">
      <c r="A4" t="s">
        <v>30</v>
      </c>
      <c r="B4" t="e">
        <f>VLOOKUP(A4,新办证!#REF!,1,FALSE)</f>
        <v>#REF!</v>
      </c>
    </row>
    <row r="5" spans="1:2" ht="13.5">
      <c r="A5" t="s">
        <v>31</v>
      </c>
      <c r="B5" t="e">
        <f>VLOOKUP(A5,新办证!#REF!,1,FALSE)</f>
        <v>#REF!</v>
      </c>
    </row>
    <row r="6" spans="1:2" ht="13.5">
      <c r="A6" t="s">
        <v>32</v>
      </c>
      <c r="B6" t="e">
        <f>VLOOKUP(A6,新办证!#REF!,1,FALSE)</f>
        <v>#REF!</v>
      </c>
    </row>
    <row r="7" spans="1:2" ht="13.5">
      <c r="A7" t="s">
        <v>33</v>
      </c>
      <c r="B7" t="e">
        <f>VLOOKUP(A7,新办证!#REF!,1,FALSE)</f>
        <v>#REF!</v>
      </c>
    </row>
    <row r="8" spans="1:2" ht="13.5">
      <c r="A8" t="s">
        <v>34</v>
      </c>
      <c r="B8" t="e">
        <f>VLOOKUP(A8,新办证!#REF!,1,FALSE)</f>
        <v>#REF!</v>
      </c>
    </row>
    <row r="9" spans="1:2" ht="13.5">
      <c r="A9" t="s">
        <v>35</v>
      </c>
      <c r="B9" t="e">
        <f>VLOOKUP(A9,新办证!#REF!,1,FALSE)</f>
        <v>#REF!</v>
      </c>
    </row>
    <row r="10" spans="1:2" ht="13.5">
      <c r="A10" t="s">
        <v>36</v>
      </c>
      <c r="B10" t="e">
        <f>VLOOKUP(A10,新办证!#REF!,1,FALSE)</f>
        <v>#REF!</v>
      </c>
    </row>
    <row r="11" spans="1:2" ht="13.5">
      <c r="A11" t="s">
        <v>37</v>
      </c>
      <c r="B11" t="e">
        <f>VLOOKUP(A11,新办证!#REF!,1,FALSE)</f>
        <v>#REF!</v>
      </c>
    </row>
    <row r="12" spans="1:2" ht="13.5">
      <c r="A12" t="s">
        <v>38</v>
      </c>
      <c r="B12" t="e">
        <f>VLOOKUP(A12,新办证!#REF!,1,FALSE)</f>
        <v>#REF!</v>
      </c>
    </row>
    <row r="13" spans="1:2" ht="13.5">
      <c r="A13" t="s">
        <v>39</v>
      </c>
      <c r="B13" t="e">
        <f>VLOOKUP(A13,新办证!#REF!,1,FALSE)</f>
        <v>#REF!</v>
      </c>
    </row>
    <row r="14" spans="1:2" ht="13.5">
      <c r="A14" s="2" t="s">
        <v>40</v>
      </c>
      <c r="B14" t="e">
        <f>VLOOKUP(A14,新办证!#REF!,1,FALSE)</f>
        <v>#REF!</v>
      </c>
    </row>
    <row r="15" spans="1:2" ht="13.5">
      <c r="A15" t="s">
        <v>41</v>
      </c>
      <c r="B15" t="e">
        <f>VLOOKUP(A15,新办证!#REF!,1,FALSE)</f>
        <v>#REF!</v>
      </c>
    </row>
    <row r="16" spans="1:2" ht="13.5">
      <c r="A16" t="s">
        <v>42</v>
      </c>
      <c r="B16" t="e">
        <f>VLOOKUP(A16,新办证!#REF!,1,FALSE)</f>
        <v>#REF!</v>
      </c>
    </row>
    <row r="17" spans="1:2" ht="13.5">
      <c r="A17" t="s">
        <v>43</v>
      </c>
      <c r="B17" t="e">
        <f>VLOOKUP(A17,新办证!#REF!,1,FALSE)</f>
        <v>#REF!</v>
      </c>
    </row>
    <row r="18" spans="1:2" ht="13.5">
      <c r="A18" t="s">
        <v>44</v>
      </c>
      <c r="B18" t="e">
        <f>VLOOKUP(A18,新办证!#REF!,1,FALSE)</f>
        <v>#REF!</v>
      </c>
    </row>
    <row r="19" spans="1:2" ht="13.5">
      <c r="A19" t="s">
        <v>45</v>
      </c>
      <c r="B19" t="e">
        <f>VLOOKUP(A19,新办证!#REF!,1,FALSE)</f>
        <v>#REF!</v>
      </c>
    </row>
    <row r="20" spans="1:2" ht="13.5">
      <c r="A20" t="s">
        <v>46</v>
      </c>
      <c r="B20" t="e">
        <f>VLOOKUP(A20,新办证!#REF!,1,FALSE)</f>
        <v>#REF!</v>
      </c>
    </row>
    <row r="21" spans="1:2" ht="13.5">
      <c r="A21" t="s">
        <v>47</v>
      </c>
      <c r="B21" t="e">
        <f>VLOOKUP(A21,新办证!#REF!,1,FALSE)</f>
        <v>#REF!</v>
      </c>
    </row>
    <row r="22" spans="1:2" ht="13.5">
      <c r="A22" t="s">
        <v>48</v>
      </c>
      <c r="B22" t="e">
        <f>VLOOKUP(A22,新办证!#REF!,1,FALSE)</f>
        <v>#REF!</v>
      </c>
    </row>
    <row r="23" spans="1:2" ht="13.5">
      <c r="A23" t="s">
        <v>49</v>
      </c>
      <c r="B23" t="e">
        <f>VLOOKUP(A23,新办证!#REF!,1,FALSE)</f>
        <v>#REF!</v>
      </c>
    </row>
    <row r="24" spans="1:2" ht="13.5">
      <c r="A24" t="s">
        <v>50</v>
      </c>
      <c r="B24" t="e">
        <f>VLOOKUP(A24,新办证!#REF!,1,FALSE)</f>
        <v>#REF!</v>
      </c>
    </row>
    <row r="25" spans="1:2" ht="13.5">
      <c r="A25" t="s">
        <v>51</v>
      </c>
      <c r="B25" t="e">
        <f>VLOOKUP(A25,新办证!#REF!,1,FALSE)</f>
        <v>#REF!</v>
      </c>
    </row>
    <row r="26" spans="1:2" ht="13.5">
      <c r="A26" t="s">
        <v>52</v>
      </c>
      <c r="B26" t="e">
        <f>VLOOKUP(A26,新办证!#REF!,1,FALSE)</f>
        <v>#REF!</v>
      </c>
    </row>
    <row r="27" spans="1:2" ht="13.5">
      <c r="A27" t="s">
        <v>53</v>
      </c>
      <c r="B27" t="e">
        <f>VLOOKUP(A27,新办证!#REF!,1,FALSE)</f>
        <v>#REF!</v>
      </c>
    </row>
    <row r="28" spans="1:2" ht="13.5">
      <c r="A28" s="3" t="s">
        <v>54</v>
      </c>
      <c r="B28" t="e">
        <f>VLOOKUP(A28,新办证!#REF!,1,FALSE)</f>
        <v>#REF!</v>
      </c>
    </row>
    <row r="29" spans="1:2" ht="13.5">
      <c r="A29" t="s">
        <v>55</v>
      </c>
      <c r="B29" t="e">
        <f>VLOOKUP(A29,新办证!#REF!,1,FALSE)</f>
        <v>#REF!</v>
      </c>
    </row>
    <row r="30" spans="1:2" ht="13.5">
      <c r="A30" t="s">
        <v>56</v>
      </c>
      <c r="B30" t="e">
        <f>VLOOKUP(A30,新办证!#REF!,1,FALSE)</f>
        <v>#REF!</v>
      </c>
    </row>
    <row r="31" spans="1:2" ht="13.5">
      <c r="A31" t="s">
        <v>57</v>
      </c>
      <c r="B31" t="e">
        <f>VLOOKUP(A31,新办证!#REF!,1,FALSE)</f>
        <v>#REF!</v>
      </c>
    </row>
    <row r="32" spans="1:2" ht="13.5">
      <c r="A32" t="s">
        <v>58</v>
      </c>
      <c r="B32" t="e">
        <f>VLOOKUP(A32,新办证!#REF!,1,FALSE)</f>
        <v>#REF!</v>
      </c>
    </row>
    <row r="33" spans="1:2" ht="13.5">
      <c r="A33" t="s">
        <v>59</v>
      </c>
      <c r="B33" t="e">
        <f>VLOOKUP(A33,新办证!#REF!,1,FALSE)</f>
        <v>#REF!</v>
      </c>
    </row>
    <row r="34" spans="1:2" ht="13.5">
      <c r="A34" t="s">
        <v>60</v>
      </c>
      <c r="B34" t="e">
        <f>VLOOKUP(A34,新办证!#REF!,1,FALSE)</f>
        <v>#REF!</v>
      </c>
    </row>
    <row r="35" spans="1:2" ht="13.5">
      <c r="A35" t="s">
        <v>61</v>
      </c>
      <c r="B35" t="e">
        <f>VLOOKUP(A35,新办证!#REF!,1,FALSE)</f>
        <v>#REF!</v>
      </c>
    </row>
    <row r="36" spans="1:2" ht="13.5">
      <c r="A36" t="s">
        <v>62</v>
      </c>
      <c r="B36" t="e">
        <f>VLOOKUP(A36,新办证!#REF!,1,FALSE)</f>
        <v>#REF!</v>
      </c>
    </row>
    <row r="37" spans="1:2" ht="13.5">
      <c r="A37" t="s">
        <v>63</v>
      </c>
      <c r="B37" t="e">
        <f>VLOOKUP(A37,新办证!#REF!,1,FALSE)</f>
        <v>#REF!</v>
      </c>
    </row>
    <row r="38" spans="1:2" ht="13.5">
      <c r="A38" t="s">
        <v>64</v>
      </c>
      <c r="B38" t="e">
        <f>VLOOKUP(A38,新办证!#REF!,1,FALSE)</f>
        <v>#REF!</v>
      </c>
    </row>
    <row r="39" spans="1:2" ht="13.5">
      <c r="A39" t="s">
        <v>65</v>
      </c>
      <c r="B39" t="e">
        <f>VLOOKUP(A39,新办证!#REF!,1,FALSE)</f>
        <v>#REF!</v>
      </c>
    </row>
    <row r="40" spans="1:2" ht="13.5">
      <c r="A40" t="s">
        <v>66</v>
      </c>
      <c r="B40" t="e">
        <f>VLOOKUP(A40,新办证!#REF!,1,FALSE)</f>
        <v>#REF!</v>
      </c>
    </row>
    <row r="41" spans="1:2" ht="13.5">
      <c r="A41" t="s">
        <v>67</v>
      </c>
      <c r="B41" t="e">
        <f>VLOOKUP(A41,新办证!#REF!,1,FALSE)</f>
        <v>#REF!</v>
      </c>
    </row>
    <row r="42" spans="1:2" ht="13.5">
      <c r="A42" t="s">
        <v>68</v>
      </c>
      <c r="B42" t="e">
        <f>VLOOKUP(A42,新办证!#REF!,1,FALSE)</f>
        <v>#REF!</v>
      </c>
    </row>
    <row r="43" ht="13.5">
      <c r="B43">
        <f>41-7</f>
        <v>34</v>
      </c>
    </row>
  </sheetData>
  <sheetProtection/>
  <autoFilter ref="A1:N4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2018-11-13T06:21:34Z</cp:lastPrinted>
  <dcterms:created xsi:type="dcterms:W3CDTF">2014-12-17T01:44:00Z</dcterms:created>
  <dcterms:modified xsi:type="dcterms:W3CDTF">2022-10-16T03:25:03Z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  <property fmtid="{D5CDD505-2E9C-101B-9397-08002B2CF9AE}" pid="4" name="I">
    <vt:lpwstr>A3AF6980FE984CBB8B472304F3204500</vt:lpwstr>
  </property>
</Properties>
</file>